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2"/>
  </bookViews>
  <sheets>
    <sheet name="для тела, волос и бороды" sheetId="4" r:id="rId1"/>
    <sheet name="хозяйственные" sheetId="1" r:id="rId2"/>
    <sheet name="для одежды и обуви" sheetId="2" r:id="rId3"/>
    <sheet name="ёршики" sheetId="5" r:id="rId4"/>
    <sheet name="кисти и валики" sheetId="3" r:id="rId5"/>
  </sheets>
  <definedNames>
    <definedName name="_xlnm.Print_Titles" localSheetId="2">'для одежды и обуви'!$1:$8</definedName>
    <definedName name="_xlnm.Print_Titles" localSheetId="0">'для тела, волос и бороды'!$1:$8</definedName>
    <definedName name="_xlnm.Print_Titles" localSheetId="3">ёршики!$1:$8</definedName>
    <definedName name="_xlnm.Print_Titles" localSheetId="4">'кисти и валики'!$1:$8</definedName>
    <definedName name="_xlnm.Print_Titles" localSheetId="1">хозяйственные!$7:$8</definedName>
    <definedName name="_xlnm.Print_Area" localSheetId="2">'для одежды и обуви'!$A$1:$P$59</definedName>
  </definedNames>
  <calcPr calcId="145621"/>
</workbook>
</file>

<file path=xl/calcChain.xml><?xml version="1.0" encoding="utf-8"?>
<calcChain xmlns="http://schemas.openxmlformats.org/spreadsheetml/2006/main">
  <c r="D4" i="1" l="1"/>
  <c r="N14" i="1" l="1"/>
  <c r="N13" i="1"/>
  <c r="N16" i="1"/>
  <c r="N17" i="1"/>
  <c r="N32" i="5" l="1"/>
  <c r="N33" i="5"/>
  <c r="N28" i="5"/>
  <c r="N29" i="5"/>
  <c r="N30" i="5"/>
  <c r="N31" i="5"/>
  <c r="N26" i="5"/>
  <c r="N24" i="5"/>
  <c r="N25" i="5"/>
  <c r="N43" i="1" l="1"/>
  <c r="N44" i="1"/>
  <c r="N45" i="1"/>
  <c r="N46" i="1"/>
  <c r="N47" i="1"/>
  <c r="N48" i="1"/>
  <c r="N49" i="1"/>
  <c r="N50" i="1"/>
  <c r="N51" i="1"/>
  <c r="N52" i="1"/>
  <c r="N53" i="1"/>
  <c r="N42" i="1"/>
  <c r="N30" i="1"/>
  <c r="N31" i="1"/>
  <c r="N32" i="1"/>
  <c r="N29" i="1"/>
  <c r="N18" i="1"/>
  <c r="N19" i="1"/>
  <c r="N20" i="1"/>
  <c r="N21" i="1"/>
  <c r="N22" i="1"/>
  <c r="N23" i="1"/>
  <c r="N24" i="1"/>
  <c r="N25" i="1"/>
  <c r="N26" i="1"/>
  <c r="N27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18" i="5"/>
  <c r="N19" i="5"/>
  <c r="N20" i="5"/>
  <c r="N21" i="5"/>
  <c r="N22" i="5"/>
  <c r="N23" i="5"/>
  <c r="N17" i="5"/>
  <c r="N12" i="5"/>
  <c r="N13" i="5"/>
  <c r="N14" i="5"/>
  <c r="N15" i="5"/>
  <c r="N11" i="5"/>
  <c r="N10" i="5"/>
  <c r="D4" i="3"/>
  <c r="D3" i="3"/>
  <c r="D2" i="3"/>
  <c r="D4" i="5"/>
  <c r="D3" i="5"/>
  <c r="D2" i="5"/>
  <c r="D4" i="2"/>
  <c r="D3" i="2"/>
  <c r="D2" i="2"/>
  <c r="D3" i="1"/>
  <c r="D2" i="1"/>
  <c r="M52" i="2"/>
  <c r="M53" i="2"/>
  <c r="M54" i="2"/>
  <c r="M55" i="2"/>
  <c r="M51" i="2"/>
  <c r="M49" i="2"/>
  <c r="M48" i="2"/>
  <c r="M39" i="2"/>
  <c r="M40" i="2"/>
  <c r="M41" i="2"/>
  <c r="M42" i="2"/>
  <c r="M43" i="2"/>
  <c r="M44" i="2"/>
  <c r="M45" i="2"/>
  <c r="M46" i="2"/>
  <c r="M38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10" i="2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52" i="4"/>
  <c r="N50" i="4"/>
  <c r="N49" i="4"/>
  <c r="N45" i="4"/>
  <c r="N46" i="4"/>
  <c r="N47" i="4"/>
  <c r="N44" i="4"/>
  <c r="N42" i="4"/>
  <c r="N41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10" i="4"/>
  <c r="M47" i="3" l="1"/>
  <c r="M48" i="3"/>
  <c r="M49" i="3"/>
  <c r="M50" i="3"/>
  <c r="M51" i="3"/>
  <c r="M52" i="3"/>
  <c r="M53" i="3"/>
  <c r="M54" i="3"/>
  <c r="M55" i="3"/>
  <c r="M56" i="3"/>
  <c r="M57" i="3"/>
  <c r="M58" i="3"/>
  <c r="M46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25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10" i="3"/>
  <c r="N11" i="1" l="1"/>
  <c r="N10" i="1"/>
  <c r="N34" i="1" l="1"/>
  <c r="N36" i="1" l="1"/>
  <c r="N37" i="1"/>
  <c r="N38" i="1"/>
  <c r="N39" i="1"/>
  <c r="N40" i="1"/>
  <c r="N35" i="1"/>
</calcChain>
</file>

<file path=xl/sharedStrings.xml><?xml version="1.0" encoding="utf-8"?>
<sst xmlns="http://schemas.openxmlformats.org/spreadsheetml/2006/main" count="1433" uniqueCount="606">
  <si>
    <t>Наименование товара</t>
  </si>
  <si>
    <t>Артикул</t>
  </si>
  <si>
    <t>Цена без НДС</t>
  </si>
  <si>
    <t>Цена с НДС</t>
  </si>
  <si>
    <t>КР-22</t>
  </si>
  <si>
    <t>1с83</t>
  </si>
  <si>
    <t>КР-26</t>
  </si>
  <si>
    <t>02с3</t>
  </si>
  <si>
    <t>КР-30</t>
  </si>
  <si>
    <t>05с2</t>
  </si>
  <si>
    <t>КР-35</t>
  </si>
  <si>
    <t>02с5</t>
  </si>
  <si>
    <t>КР-40</t>
  </si>
  <si>
    <t>06с7</t>
  </si>
  <si>
    <t>КР-45</t>
  </si>
  <si>
    <t>1с36</t>
  </si>
  <si>
    <t>КР-50</t>
  </si>
  <si>
    <t>1с37</t>
  </si>
  <si>
    <t>КР-55</t>
  </si>
  <si>
    <t>1с38</t>
  </si>
  <si>
    <t>КР-60</t>
  </si>
  <si>
    <t>03с10</t>
  </si>
  <si>
    <t>КМ-60</t>
  </si>
  <si>
    <t>1с63</t>
  </si>
  <si>
    <t>9с1</t>
  </si>
  <si>
    <t>КХ-18</t>
  </si>
  <si>
    <t>2с15</t>
  </si>
  <si>
    <t>КФК-10</t>
  </si>
  <si>
    <t>3с1</t>
  </si>
  <si>
    <t>КФК-18</t>
  </si>
  <si>
    <t>3с14</t>
  </si>
  <si>
    <t>КФ-15</t>
  </si>
  <si>
    <t>9с31</t>
  </si>
  <si>
    <t>КФ-25</t>
  </si>
  <si>
    <t>9с33</t>
  </si>
  <si>
    <t>КФ-35</t>
  </si>
  <si>
    <t>02с7</t>
  </si>
  <si>
    <t>КФ-45</t>
  </si>
  <si>
    <t>02с9</t>
  </si>
  <si>
    <t>КФ-20</t>
  </si>
  <si>
    <t>9с20</t>
  </si>
  <si>
    <t>КФ-30</t>
  </si>
  <si>
    <t>02с10</t>
  </si>
  <si>
    <t>КФ-40</t>
  </si>
  <si>
    <t>02с12</t>
  </si>
  <si>
    <t>КФ-50</t>
  </si>
  <si>
    <t>02с14</t>
  </si>
  <si>
    <t>КФ-70</t>
  </si>
  <si>
    <t>8с4</t>
  </si>
  <si>
    <t>КФ-80</t>
  </si>
  <si>
    <t>9с23</t>
  </si>
  <si>
    <t>КФ-100</t>
  </si>
  <si>
    <t>9с22</t>
  </si>
  <si>
    <t>00с1</t>
  </si>
  <si>
    <t>00с2</t>
  </si>
  <si>
    <t>00с3</t>
  </si>
  <si>
    <t>00с4</t>
  </si>
  <si>
    <t>Кисть флейцевая с удлиненной ручкой L-300</t>
  </si>
  <si>
    <t>КФУ-50</t>
  </si>
  <si>
    <t>04с3</t>
  </si>
  <si>
    <t>Кисть радиаторная, деревянная ручка</t>
  </si>
  <si>
    <t>КФР-35</t>
  </si>
  <si>
    <t>04с7</t>
  </si>
  <si>
    <t>Кисть мочальная без ручки</t>
  </si>
  <si>
    <t>Валик малярный (искусственный  мех)</t>
  </si>
  <si>
    <t>Валик малярный (искусственный  мех) "Стандарт"</t>
  </si>
  <si>
    <t>50Х100</t>
  </si>
  <si>
    <t>50Х150</t>
  </si>
  <si>
    <t>01с25</t>
  </si>
  <si>
    <t>50Х200</t>
  </si>
  <si>
    <t>8с20</t>
  </si>
  <si>
    <t>04с20</t>
  </si>
  <si>
    <t>50х150</t>
  </si>
  <si>
    <t>04с18</t>
  </si>
  <si>
    <t>50Х250</t>
  </si>
  <si>
    <t>01с26</t>
  </si>
  <si>
    <t>Малярный набор (с запасной шубкой) "Стандарт"</t>
  </si>
  <si>
    <t>6с14</t>
  </si>
  <si>
    <t>Чехол для малярного валика "Стандарт"  (иск.мех)</t>
  </si>
  <si>
    <t>02с25</t>
  </si>
  <si>
    <t>02с26</t>
  </si>
  <si>
    <t>6с13</t>
  </si>
  <si>
    <t>02с27</t>
  </si>
  <si>
    <t>04с21</t>
  </si>
  <si>
    <t>50х200</t>
  </si>
  <si>
    <t>04с22</t>
  </si>
  <si>
    <t>02с29</t>
  </si>
  <si>
    <t>Щетки одежные, березовая колодка</t>
  </si>
  <si>
    <t>Щетка одежно-дорожная из синтетики 105х37</t>
  </si>
  <si>
    <t>04с2</t>
  </si>
  <si>
    <t>Щетка одежно-дорожная из щетины 105х37</t>
  </si>
  <si>
    <t>04с1</t>
  </si>
  <si>
    <t>1с2</t>
  </si>
  <si>
    <t>1с2э</t>
  </si>
  <si>
    <t>1с3</t>
  </si>
  <si>
    <t>04с15 ш</t>
  </si>
  <si>
    <t>01с19</t>
  </si>
  <si>
    <t>01с20</t>
  </si>
  <si>
    <t>01с18</t>
  </si>
  <si>
    <t>Одежная из натуральной щетины 160х45, с наклейкой в асоортименте</t>
  </si>
  <si>
    <t>01с21</t>
  </si>
  <si>
    <t>3с7</t>
  </si>
  <si>
    <t>15с02</t>
  </si>
  <si>
    <t>15с01</t>
  </si>
  <si>
    <t>00с23</t>
  </si>
  <si>
    <t>9с38</t>
  </si>
  <si>
    <t>01с1</t>
  </si>
  <si>
    <t>01с1 ш</t>
  </si>
  <si>
    <t>Одежная из синтет. щетина, худ. росп. "Дед Мороз" (ручная работа)</t>
  </si>
  <si>
    <t>9с44</t>
  </si>
  <si>
    <t>Одежная из синтет. щетины 160х45, художест. рос.(цветы), руч. раб.</t>
  </si>
  <si>
    <t>1с5</t>
  </si>
  <si>
    <t>Одежная из синтет. щетины 160х45, худ. рос.(архитектура), руч. раб.</t>
  </si>
  <si>
    <t>1с4</t>
  </si>
  <si>
    <t>9с4</t>
  </si>
  <si>
    <t>22с01</t>
  </si>
  <si>
    <t>22с02</t>
  </si>
  <si>
    <t>22с03</t>
  </si>
  <si>
    <t>Щетки обувные</t>
  </si>
  <si>
    <t>Щетка обувная (малая) из натурального волоса 105х37</t>
  </si>
  <si>
    <t>04с8</t>
  </si>
  <si>
    <t>Щетка обувная из натуральной щетины, 4 рядная, 140х38</t>
  </si>
  <si>
    <t>01с3</t>
  </si>
  <si>
    <t>Щетка обувная из натурального волоса, 4 рядная, 140х38</t>
  </si>
  <si>
    <t>1с7</t>
  </si>
  <si>
    <t>Щетка обувная из синтетической щетины 160х45</t>
  </si>
  <si>
    <t>06с1</t>
  </si>
  <si>
    <t>Щетка обувная из натурального волоса 160х45</t>
  </si>
  <si>
    <t>05с1</t>
  </si>
  <si>
    <t>05с7</t>
  </si>
  <si>
    <t>Обувной намазок из натуральной щетины (круглой формы)</t>
  </si>
  <si>
    <t>01с7</t>
  </si>
  <si>
    <t>Обувной намазок из натуральной щетины</t>
  </si>
  <si>
    <t>01с6</t>
  </si>
  <si>
    <t>Обувной намазок из натуральной щетины,  шелкография</t>
  </si>
  <si>
    <t>01с6 р</t>
  </si>
  <si>
    <t>Щетки обувные класса "Эконом"</t>
  </si>
  <si>
    <t xml:space="preserve">Щетка обувная (малая) из натурального волоса 105х37, по упрощенной  технологии  </t>
  </si>
  <si>
    <t>04с8э</t>
  </si>
  <si>
    <t>Щетка обувная из натурального волоса, 4 рядная, 140х38, по упрощенная технологии</t>
  </si>
  <si>
    <t>1с7э</t>
  </si>
  <si>
    <t>Щетки головные</t>
  </si>
  <si>
    <t>1с21</t>
  </si>
  <si>
    <t>01с2</t>
  </si>
  <si>
    <t>Головные, синтетическая щетина, шелкография</t>
  </si>
  <si>
    <t>1с21 ш</t>
  </si>
  <si>
    <t>Головные, синтетическая щетина с худ. росписью (природа, архитек.)</t>
  </si>
  <si>
    <t>9с7</t>
  </si>
  <si>
    <t>Головные, синтетическая щетина (с резьбой по бересте)</t>
  </si>
  <si>
    <t>9с18</t>
  </si>
  <si>
    <t xml:space="preserve"> Щетки хозяйственные</t>
  </si>
  <si>
    <t>Щетка для мытья рук из натуральной щетины 105х37</t>
  </si>
  <si>
    <t>1с17</t>
  </si>
  <si>
    <t>1с12</t>
  </si>
  <si>
    <t>1с14</t>
  </si>
  <si>
    <t>1с15</t>
  </si>
  <si>
    <t>1с16</t>
  </si>
  <si>
    <t>1с23</t>
  </si>
  <si>
    <t>5с6</t>
  </si>
  <si>
    <t>05с16</t>
  </si>
  <si>
    <t>00с14</t>
  </si>
  <si>
    <t>1с19</t>
  </si>
  <si>
    <t>2с1</t>
  </si>
  <si>
    <t>2с16</t>
  </si>
  <si>
    <t>7с1</t>
  </si>
  <si>
    <t>8с5</t>
  </si>
  <si>
    <t>9с10</t>
  </si>
  <si>
    <t>05с4</t>
  </si>
  <si>
    <t>02с2</t>
  </si>
  <si>
    <t>5с1</t>
  </si>
  <si>
    <t>04с14</t>
  </si>
  <si>
    <t>4с7</t>
  </si>
  <si>
    <t xml:space="preserve">Ерш посудный </t>
  </si>
  <si>
    <t>4с11</t>
  </si>
  <si>
    <t>Ерши бутылочные 0,25 л</t>
  </si>
  <si>
    <t>1с73</t>
  </si>
  <si>
    <t>Ерши бутылочные 0,5 л</t>
  </si>
  <si>
    <t>1с29</t>
  </si>
  <si>
    <t>5с5</t>
  </si>
  <si>
    <t>Ерши баночные из натуральной щетины</t>
  </si>
  <si>
    <t>6с7</t>
  </si>
  <si>
    <t>Ерши радиаторные из натуральной щетины</t>
  </si>
  <si>
    <t>6с8</t>
  </si>
  <si>
    <t>Ерши баночные из синтетической щетины</t>
  </si>
  <si>
    <t>6с7с</t>
  </si>
  <si>
    <t>Ерши радиаторные из синтетической щетины</t>
  </si>
  <si>
    <t>6с8 с</t>
  </si>
  <si>
    <t>Ерш пробирочный из синтетической щетины</t>
  </si>
  <si>
    <t>5с5с</t>
  </si>
  <si>
    <t>Ерши для чистки носиков чайников из натуральной щетины</t>
  </si>
  <si>
    <t>00с18</t>
  </si>
  <si>
    <t>Ерши посудные из натуральной щетины под лаком</t>
  </si>
  <si>
    <t>4с12</t>
  </si>
  <si>
    <t>Ерши посудные двойн. из натуральной щетины под лаком</t>
  </si>
  <si>
    <t>5с2</t>
  </si>
  <si>
    <t>Черенки для швабр с резьбой  в/с 1.2м</t>
  </si>
  <si>
    <t>Черенки для швабр без резьбы  в/с 1.2м</t>
  </si>
  <si>
    <t>Заказ</t>
  </si>
  <si>
    <t>01с5</t>
  </si>
  <si>
    <t>02с22</t>
  </si>
  <si>
    <t>02с21</t>
  </si>
  <si>
    <t>19с06</t>
  </si>
  <si>
    <t>19с08</t>
  </si>
  <si>
    <t>20с23</t>
  </si>
  <si>
    <t>21с05</t>
  </si>
  <si>
    <t>21с06</t>
  </si>
  <si>
    <t>21с28</t>
  </si>
  <si>
    <t>21с28р</t>
  </si>
  <si>
    <t>21с29</t>
  </si>
  <si>
    <t>21с29р</t>
  </si>
  <si>
    <t>21с30</t>
  </si>
  <si>
    <t>21с31</t>
  </si>
  <si>
    <t>21с32</t>
  </si>
  <si>
    <t>21с40</t>
  </si>
  <si>
    <t>21с41</t>
  </si>
  <si>
    <t>21с42</t>
  </si>
  <si>
    <t>21с43</t>
  </si>
  <si>
    <t>21с50</t>
  </si>
  <si>
    <t>21с52</t>
  </si>
  <si>
    <t>01с5э</t>
  </si>
  <si>
    <t>01к5э</t>
  </si>
  <si>
    <t>02с21э</t>
  </si>
  <si>
    <t>02к21э</t>
  </si>
  <si>
    <t>02с22э</t>
  </si>
  <si>
    <t>02к22э</t>
  </si>
  <si>
    <t>21с05э</t>
  </si>
  <si>
    <t>22с04</t>
  </si>
  <si>
    <t>22с05</t>
  </si>
  <si>
    <t>22с06</t>
  </si>
  <si>
    <t>22с11</t>
  </si>
  <si>
    <t>22с12</t>
  </si>
  <si>
    <t>22с09</t>
  </si>
  <si>
    <t>22с10</t>
  </si>
  <si>
    <t>22с07</t>
  </si>
  <si>
    <t>22с08</t>
  </si>
  <si>
    <t>№</t>
  </si>
  <si>
    <t>1к19</t>
  </si>
  <si>
    <t>Втулка крепёжная  (пластмассовая)</t>
  </si>
  <si>
    <t>Ерш унитазный</t>
  </si>
  <si>
    <t>СЕРИЯ ЩЕТОК "ЭКОНОМ" березовая колодка</t>
  </si>
  <si>
    <t>21с03</t>
  </si>
  <si>
    <t>21с04</t>
  </si>
  <si>
    <t>Щетки для волос и бороды "BARBER"</t>
  </si>
  <si>
    <t>Щетки для тела. Березовая колодка.</t>
  </si>
  <si>
    <t>Щетки для тела. Буковая колодка.</t>
  </si>
  <si>
    <t>20с24</t>
  </si>
  <si>
    <t>20с25</t>
  </si>
  <si>
    <t>20с26Б</t>
  </si>
  <si>
    <t>20с27Б</t>
  </si>
  <si>
    <t>ПОДАРОЧНЫЕ НАБОРЫ GLEDENIKA</t>
  </si>
  <si>
    <t>8с7</t>
  </si>
  <si>
    <t>Щетки для подметания пола</t>
  </si>
  <si>
    <t xml:space="preserve"> Щетки-сметки </t>
  </si>
  <si>
    <t>Швабра "лентяйка", 28 см, с черенком 120 см</t>
  </si>
  <si>
    <t>Швабры усиленные со втулкой</t>
  </si>
  <si>
    <t>22с148</t>
  </si>
  <si>
    <t>22с144</t>
  </si>
  <si>
    <t>22с158</t>
  </si>
  <si>
    <t>22с154</t>
  </si>
  <si>
    <t>22с168</t>
  </si>
  <si>
    <t>22с164</t>
  </si>
  <si>
    <t>21к05э</t>
  </si>
  <si>
    <t>05с4р</t>
  </si>
  <si>
    <t xml:space="preserve">Щетка узкая </t>
  </si>
  <si>
    <t>Ерши. Синтетический ворс.</t>
  </si>
  <si>
    <t>Ерши. Натуральная щетина.</t>
  </si>
  <si>
    <t>Набор №1</t>
  </si>
  <si>
    <t>Набор №2</t>
  </si>
  <si>
    <t>21к42</t>
  </si>
  <si>
    <t>21к43</t>
  </si>
  <si>
    <t>21к30</t>
  </si>
  <si>
    <t>21к31</t>
  </si>
  <si>
    <t>21к32</t>
  </si>
  <si>
    <t>19к08</t>
  </si>
  <si>
    <t>02к22</t>
  </si>
  <si>
    <t>20к23</t>
  </si>
  <si>
    <t>Щетка большая прямоугольная с ремешком натуральная щетина</t>
  </si>
  <si>
    <t>Швабра со втулкой, длина 400, ПЭТ 0,8</t>
  </si>
  <si>
    <t>Швабра со втулкой, длина 400, ПЭТ 0,4</t>
  </si>
  <si>
    <t>Швабра со втулкой, длина 500, ПЭТ 0,8</t>
  </si>
  <si>
    <t>Швабра со втулкой, длина 500, ПЭТ 0,4</t>
  </si>
  <si>
    <t>Швабра со втулкой, длина 600, ПЭТ 0,8</t>
  </si>
  <si>
    <t>Швабра со втулкой, длина 600, ПЭТ 0,4</t>
  </si>
  <si>
    <t>21к40</t>
  </si>
  <si>
    <t>21к41</t>
  </si>
  <si>
    <t>эргономичная щетка мини с щетиной кабана</t>
  </si>
  <si>
    <t>эргономичная щетка с щетиной кабана</t>
  </si>
  <si>
    <t>эргономичная щетка мини с волокном тампико</t>
  </si>
  <si>
    <t>эргономичная щетка с волокном тампико</t>
  </si>
  <si>
    <t>овальная мини тампико веревочка</t>
  </si>
  <si>
    <t xml:space="preserve">овальная мини тампико </t>
  </si>
  <si>
    <t>овальная мини щетина кабана</t>
  </si>
  <si>
    <t>натуральная мини</t>
  </si>
  <si>
    <t>овальная тампико с ремешком</t>
  </si>
  <si>
    <t>Описание</t>
  </si>
  <si>
    <t>Изображение</t>
  </si>
  <si>
    <t>ВОРС</t>
  </si>
  <si>
    <t>22с138</t>
  </si>
  <si>
    <t>штук</t>
  </si>
  <si>
    <t>коробок</t>
  </si>
  <si>
    <t>Кол-во пучков</t>
  </si>
  <si>
    <t>Жесткость</t>
  </si>
  <si>
    <t>Материал</t>
  </si>
  <si>
    <t>Материал и обработка колодки</t>
  </si>
  <si>
    <t xml:space="preserve">
</t>
  </si>
  <si>
    <t>натуральная береза</t>
  </si>
  <si>
    <t>140х55х40</t>
  </si>
  <si>
    <t>щетина кабана</t>
  </si>
  <si>
    <t>Общий размер (мм)</t>
  </si>
  <si>
    <t>Высота (мм)</t>
  </si>
  <si>
    <t>средняя</t>
  </si>
  <si>
    <t>180х70х40</t>
  </si>
  <si>
    <t>волокно тампико</t>
  </si>
  <si>
    <t>жесткая</t>
  </si>
  <si>
    <t>бук натуральный</t>
  </si>
  <si>
    <t>береза тонированная лакированная</t>
  </si>
  <si>
    <t>235х60х40</t>
  </si>
  <si>
    <t>180х50х40</t>
  </si>
  <si>
    <t>мягкая</t>
  </si>
  <si>
    <t>очень жесткая</t>
  </si>
  <si>
    <t>160х40х40</t>
  </si>
  <si>
    <t>105х37х35</t>
  </si>
  <si>
    <t>110х40х40</t>
  </si>
  <si>
    <t>295х60х40</t>
  </si>
  <si>
    <t>390х70х40</t>
  </si>
  <si>
    <t>300х60х40</t>
  </si>
  <si>
    <t>120х70х40</t>
  </si>
  <si>
    <t>100х100х40</t>
  </si>
  <si>
    <t>02с22Г</t>
  </si>
  <si>
    <t>140х90х40</t>
  </si>
  <si>
    <t>320х140х50</t>
  </si>
  <si>
    <t>Две круглых щетки с ремешком для сухого массажа и маленькая овальная щеточка для ног. Все щетки с логотипом Gledenika.</t>
  </si>
  <si>
    <t>Две щетки разной жесткости на ручке для сухого массажа и маленькая овальная щеточка для ног. Все щетки с логотипом Gledenika.</t>
  </si>
  <si>
    <t>щетина кабана, волокно тампико</t>
  </si>
  <si>
    <t>20 и 22</t>
  </si>
  <si>
    <t>средняя/жесткая</t>
  </si>
  <si>
    <t>см. арт. 21с05, 21с06, 21с31</t>
  </si>
  <si>
    <t>см. арт. 21с28 и 21с30</t>
  </si>
  <si>
    <t>"ПРИРОДНЫЕ ЛИНИИ"   Маленькая грушевидная щетка с отверстием и шнурком</t>
  </si>
  <si>
    <t>"ПРИРОДНЫЕ ЛИНИИ"  Средняя грушевидная щетка с отверстием и шнурком</t>
  </si>
  <si>
    <t>"ПРИРОДНЫЕ ЛИНИИ"  Маленькая грушевидная щетка с отверстием и шнурком</t>
  </si>
  <si>
    <t>ПП 0,2</t>
  </si>
  <si>
    <t>"МИНИ"  Щетка средняя на ручке</t>
  </si>
  <si>
    <t>"МИНИ" Щетка маленькая на ручке</t>
  </si>
  <si>
    <t>"МИНИ" Щетка мини на ручке</t>
  </si>
  <si>
    <t>Щетка для мытья рук</t>
  </si>
  <si>
    <t>"ГЕОМЕТРИЯ" маленькая овальная щетка с отверстием и шнурком</t>
  </si>
  <si>
    <t>"ГЕОМЕТРИЯ" маленькая овальная щетка</t>
  </si>
  <si>
    <t>"ГЕОМЕТРИЯ" Щетка круглая без ремешка</t>
  </si>
  <si>
    <t>"ГЕОМЕТРИЯ" Щетка круглая с ремешком</t>
  </si>
  <si>
    <t>"ГЕОМЕТРИЯ" Щетка на ручке</t>
  </si>
  <si>
    <t>"КЛАССИКА" Щетка на длинной ручке</t>
  </si>
  <si>
    <t>"КЛАССИКА" Щетка на ручке</t>
  </si>
  <si>
    <t>"КЛАССИКА" Щетка овальная средняя с ремешком, крепление скобка</t>
  </si>
  <si>
    <t>"КЛАССИКА" Щетка овальная средняя без ремешка</t>
  </si>
  <si>
    <t>"КЛАССИКА" Щетка овальная средняя с ремешком, крепление гвоздик</t>
  </si>
  <si>
    <t>"КЛАССИКА" Щетка овальная большая с ремешком, крепление скобка</t>
  </si>
  <si>
    <t>"КЛАССИКА" Щетка овальная большая без ремешка</t>
  </si>
  <si>
    <t>"КЛАССИКА" Щетка овальная большая с ремешком, крепление гвоздик</t>
  </si>
  <si>
    <t>"ЭКОНОМ" Щетка на ручке</t>
  </si>
  <si>
    <t>"ЭКОНОМ" Щетка овальная средняя с ремешком, крепление гвоздик</t>
  </si>
  <si>
    <t>"ЭКОНОМ" Щетка овальная большая с ремешком, крепление гвоздик</t>
  </si>
  <si>
    <t>средней жесткости</t>
  </si>
  <si>
    <t>155х28х40</t>
  </si>
  <si>
    <t>155х28х41</t>
  </si>
  <si>
    <t>Щетка узкая, лаковая колодка</t>
  </si>
  <si>
    <t>"ГЕОМЕТРИЯ" маленькая овальная щетка, лакированная колодка</t>
  </si>
  <si>
    <t>"ГЕОМЕТРИЯ" маленькая круглая щетка, лакированная колодка</t>
  </si>
  <si>
    <t>"КЛАССИКА" маленькая овальная щетка, лакированная колодка</t>
  </si>
  <si>
    <t>"РОМБ" Щетка на ручке</t>
  </si>
  <si>
    <t>"МИНИ" Щетка на ручке маленькая</t>
  </si>
  <si>
    <t>Кисть бритвенная</t>
  </si>
  <si>
    <t>"КЛАССИКА" Щетка головная</t>
  </si>
  <si>
    <t>70х70х40</t>
  </si>
  <si>
    <t>90х50х40</t>
  </si>
  <si>
    <t>220х45х40</t>
  </si>
  <si>
    <t>230х60х40</t>
  </si>
  <si>
    <t>28х28х95</t>
  </si>
  <si>
    <t>Швабра со втулкой, длина 300, ПЭТ 0,8</t>
  </si>
  <si>
    <t>тонированная и лакированная береза</t>
  </si>
  <si>
    <t>160х45х40</t>
  </si>
  <si>
    <t>140х38х40</t>
  </si>
  <si>
    <t>140х45х40</t>
  </si>
  <si>
    <t>180х55х40</t>
  </si>
  <si>
    <t>105х37х40</t>
  </si>
  <si>
    <t>конский волос</t>
  </si>
  <si>
    <t>тонированная лакированная береза</t>
  </si>
  <si>
    <t>220х75х40</t>
  </si>
  <si>
    <t>ПП 0,27</t>
  </si>
  <si>
    <t>135х55х40</t>
  </si>
  <si>
    <t>86х42х40</t>
  </si>
  <si>
    <t>270х50х75</t>
  </si>
  <si>
    <t>320х50х90</t>
  </si>
  <si>
    <t>380х20х75</t>
  </si>
  <si>
    <t>340х20х75</t>
  </si>
  <si>
    <t>220х50х120</t>
  </si>
  <si>
    <t>220х75х90</t>
  </si>
  <si>
    <t>280х50х120</t>
  </si>
  <si>
    <t>280х50х90</t>
  </si>
  <si>
    <t>320х50х120</t>
  </si>
  <si>
    <t>1200х21х21 и 280х50х18</t>
  </si>
  <si>
    <t>1200х21х21</t>
  </si>
  <si>
    <t>ПЭТ и ПП 0,27</t>
  </si>
  <si>
    <t>70х45х45</t>
  </si>
  <si>
    <t>ПП</t>
  </si>
  <si>
    <t>300х55х95</t>
  </si>
  <si>
    <t>ПЭТ 0,8</t>
  </si>
  <si>
    <t>ПЭТ 0,4</t>
  </si>
  <si>
    <t>400х55х95</t>
  </si>
  <si>
    <t>500х55х95</t>
  </si>
  <si>
    <t>600х55х95</t>
  </si>
  <si>
    <t>00х55х95</t>
  </si>
  <si>
    <t>супер-жесткая</t>
  </si>
  <si>
    <t>номер штрихкод</t>
  </si>
  <si>
    <t>??</t>
  </si>
  <si>
    <t>www.brush-vu.ru</t>
  </si>
  <si>
    <r>
      <t xml:space="preserve">пластик </t>
    </r>
    <r>
      <rPr>
        <b/>
        <sz val="10"/>
        <rFont val="Arial Cyr"/>
        <charset val="204"/>
      </rPr>
      <t>черный</t>
    </r>
  </si>
  <si>
    <t>105х37х41</t>
  </si>
  <si>
    <t>140х38х43</t>
  </si>
  <si>
    <t>160х45х48</t>
  </si>
  <si>
    <t>160х45х43</t>
  </si>
  <si>
    <t>160х45х53</t>
  </si>
  <si>
    <t>160х40х38</t>
  </si>
  <si>
    <t>160х36х38</t>
  </si>
  <si>
    <t>очень мягкая</t>
  </si>
  <si>
    <t>ОБРАТИТЕ ВНИМАНИЕ НА НАТУРАЛЬНЫЕ ЩЕТКИ В КАЧЕСТВЕ ХОЗЯЙСТВЕННЫХ</t>
  </si>
  <si>
    <t>Щетка овальная лакированная с жестким ворсом для чистки больших поверхностей. С тканевым ремешком, крепление  - скобка</t>
  </si>
  <si>
    <t>Щетка прямоугольная для чистки различных поверхностей</t>
  </si>
  <si>
    <t>Щетка маленькая прямоугольная с жестким ворсом для чистки различных поверхностей</t>
  </si>
  <si>
    <t>Щетка на ручке для деликатных поверхностей и текстиля</t>
  </si>
  <si>
    <t>Щетка для деликатных поверхностей и текстиля. С тканевым ремешком, крепление  - гвоздик</t>
  </si>
  <si>
    <t>Сметка трехрядная</t>
  </si>
  <si>
    <t>Сметка трехрядная со скребком</t>
  </si>
  <si>
    <t>Сметка четырехрядная</t>
  </si>
  <si>
    <t>Сметка пятирядная</t>
  </si>
  <si>
    <t>Щетка крупная прямоугольная с натуральной щетиной. С ремешком, крепление - скобка. Идеально для ухода за нелакированными или деликатными поверхностями</t>
  </si>
  <si>
    <t>Щетка крупная прямоугольная с жестким ворсом для чистки больших поверхностей</t>
  </si>
  <si>
    <t>Щетка крупная прямоугольная с жестким ворсом для чистки больших поверхностей. Наклонная втулка для крепления черенка</t>
  </si>
  <si>
    <t>Щетка крупная прямоугольная с жестким ворсом для чистки больших поверхностей. С тканевым ремешком, крепление  - скобка</t>
  </si>
  <si>
    <t>Щетка для подметания пола 4-хрядная, овальная, с прямой втулкой (без резьбы) для крепления черенка</t>
  </si>
  <si>
    <t>Швабра 6-рядная прямоугольная, с отверстием (без резьбы) для крепления черенка</t>
  </si>
  <si>
    <t>Швабра 6-рядная овальная, с прямой втулкой (без резьбы) для крепления черенка</t>
  </si>
  <si>
    <t>Швабра 6-рядная овальная, с отверстием (без резьбы) для крепления черенка</t>
  </si>
  <si>
    <t>Швабра 6-рядная овальная, с отверстием (с резьбой) для крепления черенка</t>
  </si>
  <si>
    <t>Швабра 6-рядная прямоугольная, с отверстием (с резьбой) для крепления черенка</t>
  </si>
  <si>
    <t>Швабра 6-рядная прямоугольная, с прямой втулкой (без резьбы) для крепления черенка</t>
  </si>
  <si>
    <t>Швабра 5-рядная, овальная, с отверстием (без резьбы) для крепления черенка</t>
  </si>
  <si>
    <t>Щетка головная, синтетическая щетина</t>
  </si>
  <si>
    <t>Щетка головная, натуральная щетина</t>
  </si>
  <si>
    <t>Щетка одежная фигурная из синтетической щетины 160х45</t>
  </si>
  <si>
    <t>Щетка одежная фигурная из синтетической щетины 160х46</t>
  </si>
  <si>
    <t>Щетка одежная из синтетической щетины 140х45</t>
  </si>
  <si>
    <t>Щетка одежная из синтетической щетины 140х45, шелкография</t>
  </si>
  <si>
    <t>Щетка одежная из синтетической щетины 140х38</t>
  </si>
  <si>
    <t>Щетка одежная из синтетической щетины с тиснением</t>
  </si>
  <si>
    <t>Щетка одежная из натуральной щетины 140х38</t>
  </si>
  <si>
    <t>Щетка одежная из синтетической щетины 160х45</t>
  </si>
  <si>
    <t>Щетка одежная из натуральной щетины 160х45</t>
  </si>
  <si>
    <t>Щетка одежная из синтетической щетины 140х45, шелкограф. "Дед Мороз"</t>
  </si>
  <si>
    <t>Щетка одежная из синтетической щетины 160х45, шелкограф. "Великий Устюг"</t>
  </si>
  <si>
    <t>Щетка одежная из синтетической щетины 160х45, шелкограф. "Водолей"</t>
  </si>
  <si>
    <t>Щетка одежная из натуральной щетины 160х45 шелкография</t>
  </si>
  <si>
    <t>щетка "ГЕОМЕТРИЯ" маленькая овальная, лакированная</t>
  </si>
  <si>
    <t>Щетка узкая, лакированная</t>
  </si>
  <si>
    <t>Щетка одежная (или обувная) универсальная 185х55</t>
  </si>
  <si>
    <t>330х35х35</t>
  </si>
  <si>
    <t>пластик 95мм</t>
  </si>
  <si>
    <t>проволока стальная оцинкованная</t>
  </si>
  <si>
    <t>натуральный</t>
  </si>
  <si>
    <t>береза лакированная 110мм</t>
  </si>
  <si>
    <t>кольцо</t>
  </si>
  <si>
    <t>270х100х10</t>
  </si>
  <si>
    <t>400х90х37</t>
  </si>
  <si>
    <t>190х27х27</t>
  </si>
  <si>
    <t>240х80х32</t>
  </si>
  <si>
    <t>240х80х80</t>
  </si>
  <si>
    <t>210+55</t>
  </si>
  <si>
    <t>460х120х120</t>
  </si>
  <si>
    <t>270х120х50</t>
  </si>
  <si>
    <t>340х65х65</t>
  </si>
  <si>
    <t>380х75х75</t>
  </si>
  <si>
    <t>270х120х120</t>
  </si>
  <si>
    <t>400х100х37</t>
  </si>
  <si>
    <t>береза лакированная 340мм</t>
  </si>
  <si>
    <t>микс</t>
  </si>
  <si>
    <t>Кол-во в коробке</t>
  </si>
  <si>
    <t>Номер штрихкод</t>
  </si>
  <si>
    <t>Штук</t>
  </si>
  <si>
    <t>Коробок</t>
  </si>
  <si>
    <t>Изобржение</t>
  </si>
  <si>
    <t>Общий размер</t>
  </si>
  <si>
    <t>Основа</t>
  </si>
  <si>
    <t>Ручка</t>
  </si>
  <si>
    <t>Ворс</t>
  </si>
  <si>
    <t>Цвет</t>
  </si>
  <si>
    <t>Диаметр</t>
  </si>
  <si>
    <t>Длина</t>
  </si>
  <si>
    <t>Кол-во штук в коробке</t>
  </si>
  <si>
    <t>Длина ворса мм</t>
  </si>
  <si>
    <t>Наименование / Маркировка</t>
  </si>
  <si>
    <t>Обойма</t>
  </si>
  <si>
    <t>береза</t>
  </si>
  <si>
    <t>пластик</t>
  </si>
  <si>
    <t>Кисть круглая малярная d=22</t>
  </si>
  <si>
    <t>Кисть круглая малярная d=26</t>
  </si>
  <si>
    <t>Кисть круглая малярная d=30</t>
  </si>
  <si>
    <t>Кисть круглая малярная d=35</t>
  </si>
  <si>
    <t>Кисть круглая малярная d=40</t>
  </si>
  <si>
    <t>Кисти круглые малярные с натуральным ворсом</t>
  </si>
  <si>
    <t>щетина</t>
  </si>
  <si>
    <t>металл</t>
  </si>
  <si>
    <t>б/р</t>
  </si>
  <si>
    <t>Кисть круглая малярная d=45мм</t>
  </si>
  <si>
    <t>Кисть круглая малярная d=50мм</t>
  </si>
  <si>
    <t>Кисть круглая малярная d=55мм</t>
  </si>
  <si>
    <t>Кисть круглая малярная d=60мм</t>
  </si>
  <si>
    <t>Кисть маховая побелочная из волоса L 108 мм d=60мм</t>
  </si>
  <si>
    <t>Кисть маховая побелочная d=60мм</t>
  </si>
  <si>
    <t>Кисть художественная d=18мм</t>
  </si>
  <si>
    <t>Кисть филеночная d=10мм</t>
  </si>
  <si>
    <t>Кисть филеночная d=18мм</t>
  </si>
  <si>
    <t>Кисти флейцевые с натуральным ворсом и металлической обоймой</t>
  </si>
  <si>
    <t>170х15х6</t>
  </si>
  <si>
    <t>190х25х6</t>
  </si>
  <si>
    <t>200х35х6</t>
  </si>
  <si>
    <t>195х45х6</t>
  </si>
  <si>
    <t>180х20х9</t>
  </si>
  <si>
    <t>195х30х9</t>
  </si>
  <si>
    <t>195х40х9</t>
  </si>
  <si>
    <t>205х50х9</t>
  </si>
  <si>
    <t>220х70х9</t>
  </si>
  <si>
    <t>220х80х9</t>
  </si>
  <si>
    <t>220х100х9</t>
  </si>
  <si>
    <t>205х50х14</t>
  </si>
  <si>
    <t>215х70х14</t>
  </si>
  <si>
    <t>220х80х14</t>
  </si>
  <si>
    <t>220х100х14</t>
  </si>
  <si>
    <t>355х50х9</t>
  </si>
  <si>
    <t>340х35х9</t>
  </si>
  <si>
    <t>250х50х50</t>
  </si>
  <si>
    <t>Кисть флейцевая с ручкой толщиной 6 мм</t>
  </si>
  <si>
    <t>Кисть флейцевая с ручкой толщиной 9 мм</t>
  </si>
  <si>
    <t>Кисть флейцевая с ручкой толщиной 14 мм</t>
  </si>
  <si>
    <t>сталь</t>
  </si>
  <si>
    <t>мм</t>
  </si>
  <si>
    <t>со швом</t>
  </si>
  <si>
    <t>бесшовный</t>
  </si>
  <si>
    <t>Кронштейн</t>
  </si>
  <si>
    <t>Чехол</t>
  </si>
  <si>
    <t>Наименование</t>
  </si>
  <si>
    <t>50х250</t>
  </si>
  <si>
    <t>Размер ролика</t>
  </si>
  <si>
    <t>50х100</t>
  </si>
  <si>
    <t>340х35х35</t>
  </si>
  <si>
    <t>Ерш пробирочный из натуральной щетины с чубом 25мм</t>
  </si>
  <si>
    <t>23л011</t>
  </si>
  <si>
    <t>23л012</t>
  </si>
  <si>
    <t>120х70х35</t>
  </si>
  <si>
    <t>лакированная береза</t>
  </si>
  <si>
    <t>Одежная из натуральной щетины 160х45, с наклейкой в ассортименте</t>
  </si>
  <si>
    <t>8с10</t>
  </si>
  <si>
    <t>04с15</t>
  </si>
  <si>
    <t xml:space="preserve">Щетка прямоугольная с коротким ворсом </t>
  </si>
  <si>
    <t>Щетка прямоугольная с коротким жестким синтетическим ворсом</t>
  </si>
  <si>
    <t>овальная натуральная с ремешком на скобке</t>
  </si>
  <si>
    <t>черный</t>
  </si>
  <si>
    <t>Ерш для кальяна 350*50</t>
  </si>
  <si>
    <t>Ерш для кальяна 430*60</t>
  </si>
  <si>
    <t>Ерш для кальяна 650*30</t>
  </si>
  <si>
    <t>350х50х50</t>
  </si>
  <si>
    <t>430х60х60</t>
  </si>
  <si>
    <t>650х30х30</t>
  </si>
  <si>
    <t>160х120</t>
  </si>
  <si>
    <t>Рабочая часть (мм)</t>
  </si>
  <si>
    <t>100+70</t>
  </si>
  <si>
    <t>1100х15</t>
  </si>
  <si>
    <t>1100х10</t>
  </si>
  <si>
    <t>Ерши для молокопроводов</t>
  </si>
  <si>
    <t>1300х16</t>
  </si>
  <si>
    <t>Ерш молокопроводный 131 (1100-100-15)</t>
  </si>
  <si>
    <t>Ерш молокопроводный 132 ((1100-100-10)</t>
  </si>
  <si>
    <t>Ерш молокопроводный УДГ (1300-120/120-16/16)</t>
  </si>
  <si>
    <t>белый</t>
  </si>
  <si>
    <t>120х2</t>
  </si>
  <si>
    <t>Ерш молокопроводный ДПР 9 (352-100/60-15/11)</t>
  </si>
  <si>
    <t>352х15</t>
  </si>
  <si>
    <t>15+11</t>
  </si>
  <si>
    <t>100+60</t>
  </si>
  <si>
    <t>Ерш молокопроводный ДПР 10 (900-110-16)</t>
  </si>
  <si>
    <t>900х16</t>
  </si>
  <si>
    <t>Ерш молокопроводный ДФ0070 (1300-120/120-55/55)</t>
  </si>
  <si>
    <t>1300х55</t>
  </si>
  <si>
    <t>синий</t>
  </si>
  <si>
    <t>3</t>
  </si>
  <si>
    <t>Щетка для лошадей средняя с кожанным ремешком с тиснением</t>
  </si>
  <si>
    <t>22с22</t>
  </si>
  <si>
    <t>тонированная лакированная  береза</t>
  </si>
  <si>
    <t>4</t>
  </si>
  <si>
    <t>Щетка для лошадей большая с кожанным ремешком с тиснением</t>
  </si>
  <si>
    <t>22с27</t>
  </si>
  <si>
    <r>
      <rPr>
        <b/>
        <sz val="20"/>
        <color theme="4"/>
        <rFont val="Arial Cyr"/>
        <charset val="204"/>
      </rPr>
      <t>НОВИНКА!</t>
    </r>
    <r>
      <rPr>
        <b/>
        <sz val="20"/>
        <rFont val="Arial Cyr"/>
        <family val="2"/>
        <charset val="204"/>
      </rPr>
      <t xml:space="preserve"> Щетки для лыж</t>
    </r>
  </si>
  <si>
    <r>
      <rPr>
        <b/>
        <sz val="20"/>
        <color theme="4"/>
        <rFont val="Arial Cyr"/>
        <charset val="204"/>
      </rPr>
      <t>НОВИНКА!</t>
    </r>
    <r>
      <rPr>
        <b/>
        <sz val="20"/>
        <rFont val="Arial Cyr"/>
        <family val="2"/>
        <charset val="204"/>
      </rPr>
      <t xml:space="preserve"> Щетки для животных</t>
    </r>
  </si>
  <si>
    <t>Трудова Елена Вячеславовна</t>
  </si>
  <si>
    <t>vu-ksf@yandex.ru  (для  Тудовой Е.В)</t>
  </si>
  <si>
    <t>elenka_trudova@mail.ru</t>
  </si>
  <si>
    <t>+7(81738)2-43-80 +7(953)5036639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</si>
</sst>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 Cyr"/>
      <family val="2"/>
      <charset val="204"/>
    </font>
    <font>
      <b/>
      <sz val="10"/>
      <name val="Arial Cyr"/>
      <charset val="204"/>
    </font>
    <font>
      <u/>
      <sz val="10"/>
      <color indexed="12"/>
      <name val="Arial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b/>
      <sz val="14"/>
      <name val="Arial Cyr"/>
      <family val="2"/>
      <charset val="204"/>
    </font>
    <font>
      <sz val="9"/>
      <name val="Arial Cyr"/>
      <charset val="204"/>
    </font>
    <font>
      <sz val="14"/>
      <color rgb="FF000000"/>
      <name val="Arial"/>
      <family val="2"/>
      <charset val="204"/>
    </font>
    <font>
      <b/>
      <sz val="20"/>
      <name val="Arial Cyr"/>
      <family val="2"/>
      <charset val="204"/>
    </font>
    <font>
      <b/>
      <sz val="18"/>
      <name val="Arial Cyr"/>
      <charset val="204"/>
    </font>
    <font>
      <b/>
      <sz val="20"/>
      <name val="Arial Cyr"/>
      <charset val="204"/>
    </font>
    <font>
      <sz val="10"/>
      <name val="Arial Cyr"/>
      <charset val="204"/>
    </font>
    <font>
      <u/>
      <sz val="14"/>
      <color indexed="12"/>
      <name val="Arial"/>
      <family val="2"/>
      <charset val="204"/>
    </font>
    <font>
      <sz val="14"/>
      <color theme="4" tint="-0.249977111117893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8"/>
      <name val="Arial Cyr"/>
      <family val="2"/>
      <charset val="204"/>
    </font>
    <font>
      <sz val="14"/>
      <color theme="3"/>
      <name val="Arial"/>
      <family val="2"/>
      <charset val="204"/>
    </font>
    <font>
      <sz val="14"/>
      <color theme="1"/>
      <name val="Arial"/>
      <family val="2"/>
      <charset val="204"/>
    </font>
    <font>
      <b/>
      <sz val="20"/>
      <color theme="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0" fontId="1" fillId="0" borderId="0" xfId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wrapText="1"/>
    </xf>
    <xf numFmtId="2" fontId="3" fillId="2" borderId="1" xfId="1" applyNumberFormat="1" applyFont="1" applyFill="1" applyBorder="1" applyAlignment="1"/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right" vertical="center"/>
    </xf>
    <xf numFmtId="0" fontId="2" fillId="2" borderId="1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center" vertical="center"/>
    </xf>
    <xf numFmtId="2" fontId="3" fillId="2" borderId="4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wrapText="1"/>
    </xf>
    <xf numFmtId="2" fontId="3" fillId="2" borderId="5" xfId="1" applyNumberFormat="1" applyFont="1" applyFill="1" applyBorder="1" applyAlignment="1"/>
    <xf numFmtId="2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49" fontId="9" fillId="0" borderId="0" xfId="0" applyNumberFormat="1" applyFont="1" applyAlignment="1"/>
    <xf numFmtId="0" fontId="2" fillId="2" borderId="5" xfId="1" applyFont="1" applyFill="1" applyBorder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4" fillId="0" borderId="0" xfId="2" applyNumberFormat="1" applyAlignment="1" applyProtection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14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wrapText="1"/>
    </xf>
    <xf numFmtId="0" fontId="2" fillId="2" borderId="2" xfId="1" applyFont="1" applyFill="1" applyBorder="1" applyAlignment="1">
      <alignment wrapText="1"/>
    </xf>
    <xf numFmtId="0" fontId="2" fillId="2" borderId="11" xfId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2" xfId="1" applyFont="1" applyFill="1" applyBorder="1" applyAlignment="1">
      <alignment wrapText="1"/>
    </xf>
    <xf numFmtId="0" fontId="2" fillId="2" borderId="9" xfId="1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wrapText="1"/>
    </xf>
    <xf numFmtId="2" fontId="2" fillId="2" borderId="1" xfId="1" applyNumberFormat="1" applyFont="1" applyFill="1" applyBorder="1" applyAlignment="1"/>
    <xf numFmtId="0" fontId="13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vertical="top" wrapText="1"/>
    </xf>
    <xf numFmtId="49" fontId="15" fillId="0" borderId="0" xfId="0" applyNumberFormat="1" applyFont="1" applyBorder="1" applyAlignment="1">
      <alignment horizontal="left" vertical="center"/>
    </xf>
    <xf numFmtId="49" fontId="14" fillId="0" borderId="0" xfId="2" applyNumberFormat="1" applyFont="1" applyBorder="1" applyAlignment="1" applyProtection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/>
    <xf numFmtId="0" fontId="2" fillId="2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20" xfId="1" applyFont="1" applyBorder="1"/>
    <xf numFmtId="9" fontId="24" fillId="0" borderId="20" xfId="1" applyNumberFormat="1" applyFont="1" applyFill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0" fontId="26" fillId="0" borderId="0" xfId="0" applyFont="1"/>
    <xf numFmtId="0" fontId="24" fillId="0" borderId="1" xfId="1" applyFont="1" applyBorder="1" applyAlignment="1">
      <alignment horizontal="center" vertical="center" wrapText="1"/>
    </xf>
    <xf numFmtId="0" fontId="1" fillId="0" borderId="0" xfId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13" fillId="2" borderId="13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left" vertical="center" wrapText="1"/>
    </xf>
    <xf numFmtId="0" fontId="23" fillId="0" borderId="27" xfId="1" applyFont="1" applyFill="1" applyBorder="1" applyAlignment="1"/>
    <xf numFmtId="0" fontId="16" fillId="0" borderId="0" xfId="0" applyFont="1" applyAlignment="1">
      <alignment vertical="center"/>
    </xf>
    <xf numFmtId="0" fontId="2" fillId="0" borderId="15" xfId="1" applyNumberFormat="1" applyFont="1" applyFill="1" applyBorder="1" applyAlignment="1">
      <alignment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7" fillId="0" borderId="0" xfId="1" applyFont="1"/>
    <xf numFmtId="0" fontId="13" fillId="2" borderId="1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2" fillId="0" borderId="13" xfId="1" applyFont="1" applyFill="1" applyBorder="1" applyAlignment="1">
      <alignment horizontal="center" wrapText="1"/>
    </xf>
    <xf numFmtId="0" fontId="22" fillId="2" borderId="3" xfId="1" applyFont="1" applyFill="1" applyBorder="1" applyAlignment="1">
      <alignment horizontal="center" wrapText="1"/>
    </xf>
    <xf numFmtId="0" fontId="22" fillId="0" borderId="3" xfId="1" applyFont="1" applyFill="1" applyBorder="1" applyAlignment="1">
      <alignment horizontal="center" wrapText="1"/>
    </xf>
    <xf numFmtId="0" fontId="22" fillId="2" borderId="1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wrapText="1"/>
    </xf>
    <xf numFmtId="0" fontId="22" fillId="0" borderId="5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12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 applyAlignment="1">
      <alignment wrapText="1"/>
    </xf>
    <xf numFmtId="16" fontId="24" fillId="0" borderId="4" xfId="1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wrapText="1"/>
    </xf>
    <xf numFmtId="0" fontId="24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8" fillId="0" borderId="4" xfId="1" applyFont="1" applyBorder="1"/>
    <xf numFmtId="9" fontId="24" fillId="0" borderId="4" xfId="1" applyNumberFormat="1" applyFont="1" applyFill="1" applyBorder="1" applyAlignment="1">
      <alignment horizontal="center" vertical="center" wrapText="1"/>
    </xf>
    <xf numFmtId="16" fontId="24" fillId="0" borderId="5" xfId="1" applyNumberFormat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8" fillId="0" borderId="5" xfId="1" applyFont="1" applyBorder="1"/>
    <xf numFmtId="9" fontId="24" fillId="0" borderId="5" xfId="1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 vertical="center"/>
    </xf>
    <xf numFmtId="0" fontId="22" fillId="2" borderId="20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left" wrapText="1"/>
    </xf>
    <xf numFmtId="0" fontId="22" fillId="2" borderId="20" xfId="1" applyFont="1" applyFill="1" applyBorder="1" applyAlignment="1">
      <alignment horizontal="center" wrapText="1"/>
    </xf>
    <xf numFmtId="0" fontId="13" fillId="0" borderId="20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 wrapText="1"/>
    </xf>
    <xf numFmtId="2" fontId="3" fillId="2" borderId="20" xfId="1" applyNumberFormat="1" applyFont="1" applyFill="1" applyBorder="1" applyAlignment="1">
      <alignment wrapText="1"/>
    </xf>
    <xf numFmtId="2" fontId="3" fillId="0" borderId="20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0" fontId="23" fillId="3" borderId="20" xfId="1" applyFont="1" applyFill="1" applyBorder="1" applyAlignment="1">
      <alignment horizontal="center" vertical="center" wrapText="1"/>
    </xf>
    <xf numFmtId="9" fontId="24" fillId="3" borderId="20" xfId="1" applyNumberFormat="1" applyFont="1" applyFill="1" applyBorder="1" applyAlignment="1">
      <alignment horizontal="center" vertical="center" wrapText="1"/>
    </xf>
    <xf numFmtId="0" fontId="24" fillId="3" borderId="29" xfId="1" applyFont="1" applyFill="1" applyBorder="1" applyAlignment="1">
      <alignment horizontal="center" vertical="center" wrapText="1"/>
    </xf>
    <xf numFmtId="0" fontId="24" fillId="3" borderId="18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/>
    <xf numFmtId="0" fontId="24" fillId="3" borderId="17" xfId="1" applyFont="1" applyFill="1" applyBorder="1" applyAlignment="1">
      <alignment horizontal="center" vertical="center" wrapText="1"/>
    </xf>
    <xf numFmtId="0" fontId="24" fillId="3" borderId="20" xfId="1" applyFont="1" applyFill="1" applyBorder="1"/>
    <xf numFmtId="0" fontId="2" fillId="2" borderId="1" xfId="1" applyFont="1" applyFill="1" applyBorder="1" applyAlignment="1">
      <alignment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24" fillId="3" borderId="27" xfId="1" applyFont="1" applyFill="1" applyBorder="1"/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vertical="center" wrapText="1"/>
    </xf>
    <xf numFmtId="0" fontId="8" fillId="3" borderId="27" xfId="1" applyFont="1" applyFill="1" applyBorder="1"/>
    <xf numFmtId="0" fontId="8" fillId="3" borderId="20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4" fillId="0" borderId="5" xfId="1" applyNumberFormat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16" fontId="24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8" fillId="0" borderId="1" xfId="1" applyFont="1" applyBorder="1"/>
    <xf numFmtId="9" fontId="24" fillId="0" borderId="1" xfId="1" applyNumberFormat="1" applyFont="1" applyFill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left" vertical="top" wrapText="1"/>
    </xf>
    <xf numFmtId="9" fontId="24" fillId="3" borderId="27" xfId="1" applyNumberFormat="1" applyFont="1" applyFill="1" applyBorder="1" applyAlignment="1">
      <alignment horizontal="center" vertical="center" wrapText="1"/>
    </xf>
    <xf numFmtId="9" fontId="24" fillId="3" borderId="20" xfId="1" applyNumberFormat="1" applyFont="1" applyFill="1" applyBorder="1" applyAlignment="1">
      <alignment horizontal="center" vertical="center" wrapText="1"/>
    </xf>
    <xf numFmtId="0" fontId="24" fillId="3" borderId="27" xfId="1" applyFont="1" applyFill="1" applyBorder="1" applyAlignment="1">
      <alignment horizontal="center" vertical="center" wrapText="1"/>
    </xf>
    <xf numFmtId="0" fontId="24" fillId="3" borderId="20" xfId="1" applyFont="1" applyFill="1" applyBorder="1" applyAlignment="1">
      <alignment horizontal="center" vertical="center" wrapText="1"/>
    </xf>
    <xf numFmtId="16" fontId="23" fillId="3" borderId="21" xfId="1" applyNumberFormat="1" applyFont="1" applyFill="1" applyBorder="1" applyAlignment="1">
      <alignment horizontal="center" vertical="center" wrapText="1"/>
    </xf>
    <xf numFmtId="16" fontId="23" fillId="3" borderId="24" xfId="1" applyNumberFormat="1" applyFont="1" applyFill="1" applyBorder="1" applyAlignment="1">
      <alignment horizontal="center" vertical="center" wrapText="1"/>
    </xf>
    <xf numFmtId="16" fontId="23" fillId="3" borderId="27" xfId="1" applyNumberFormat="1" applyFont="1" applyFill="1" applyBorder="1" applyAlignment="1">
      <alignment horizontal="center" vertical="center" wrapText="1"/>
    </xf>
    <xf numFmtId="16" fontId="23" fillId="3" borderId="20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24" fillId="3" borderId="28" xfId="1" applyFont="1" applyFill="1" applyBorder="1" applyAlignment="1">
      <alignment horizontal="center" vertical="center" wrapText="1"/>
    </xf>
    <xf numFmtId="0" fontId="24" fillId="3" borderId="23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 wrapText="1"/>
    </xf>
    <xf numFmtId="0" fontId="23" fillId="3" borderId="20" xfId="1" applyFont="1" applyFill="1" applyBorder="1" applyAlignment="1">
      <alignment horizontal="center" vertical="center" wrapText="1"/>
    </xf>
    <xf numFmtId="0" fontId="23" fillId="3" borderId="18" xfId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4" fillId="3" borderId="18" xfId="1" applyFont="1" applyFill="1" applyBorder="1" applyAlignment="1">
      <alignment horizontal="center" vertical="center" wrapText="1"/>
    </xf>
    <xf numFmtId="0" fontId="24" fillId="3" borderId="17" xfId="1" applyFont="1" applyFill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left" vertical="top" wrapText="1"/>
    </xf>
    <xf numFmtId="0" fontId="30" fillId="0" borderId="0" xfId="0" applyNumberFormat="1" applyFont="1" applyBorder="1" applyAlignment="1">
      <alignment horizontal="left" vertical="top" wrapText="1"/>
    </xf>
    <xf numFmtId="16" fontId="24" fillId="3" borderId="30" xfId="1" applyNumberFormat="1" applyFont="1" applyFill="1" applyBorder="1" applyAlignment="1">
      <alignment horizontal="center" vertical="center" wrapText="1"/>
    </xf>
    <xf numFmtId="16" fontId="24" fillId="3" borderId="32" xfId="1" applyNumberFormat="1" applyFont="1" applyFill="1" applyBorder="1" applyAlignment="1">
      <alignment horizontal="center" vertical="center" wrapText="1"/>
    </xf>
    <xf numFmtId="0" fontId="12" fillId="2" borderId="37" xfId="1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 wrapText="1"/>
    </xf>
    <xf numFmtId="16" fontId="24" fillId="3" borderId="27" xfId="1" applyNumberFormat="1" applyFont="1" applyFill="1" applyBorder="1" applyAlignment="1">
      <alignment horizontal="center" vertical="center" wrapText="1"/>
    </xf>
    <xf numFmtId="16" fontId="24" fillId="3" borderId="20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16" fontId="12" fillId="0" borderId="5" xfId="1" applyNumberFormat="1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top" wrapText="1"/>
    </xf>
    <xf numFmtId="16" fontId="23" fillId="3" borderId="30" xfId="1" applyNumberFormat="1" applyFont="1" applyFill="1" applyBorder="1" applyAlignment="1">
      <alignment horizontal="center" vertical="center" wrapText="1"/>
    </xf>
    <xf numFmtId="16" fontId="23" fillId="3" borderId="32" xfId="1" applyNumberFormat="1" applyFont="1" applyFill="1" applyBorder="1" applyAlignment="1">
      <alignment horizontal="center" vertical="center" wrapText="1"/>
    </xf>
    <xf numFmtId="9" fontId="24" fillId="3" borderId="18" xfId="1" applyNumberFormat="1" applyFont="1" applyFill="1" applyBorder="1" applyAlignment="1">
      <alignment horizontal="center" vertical="center" wrapText="1"/>
    </xf>
    <xf numFmtId="9" fontId="24" fillId="3" borderId="17" xfId="1" applyNumberFormat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0" fontId="3" fillId="2" borderId="2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2" borderId="1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2" fillId="2" borderId="27" xfId="1" applyFont="1" applyFill="1" applyBorder="1" applyAlignment="1">
      <alignment horizontal="center" vertical="center"/>
    </xf>
    <xf numFmtId="0" fontId="22" fillId="2" borderId="20" xfId="1" applyFont="1" applyFill="1" applyBorder="1" applyAlignment="1">
      <alignment horizontal="center" vertical="center"/>
    </xf>
    <xf numFmtId="0" fontId="22" fillId="2" borderId="27" xfId="1" applyFont="1" applyFill="1" applyBorder="1" applyAlignment="1">
      <alignment horizontal="center" vertical="center" wrapText="1"/>
    </xf>
    <xf numFmtId="0" fontId="22" fillId="2" borderId="20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/>
    </xf>
    <xf numFmtId="0" fontId="23" fillId="3" borderId="31" xfId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 wrapText="1"/>
    </xf>
    <xf numFmtId="0" fontId="23" fillId="3" borderId="34" xfId="1" applyFont="1" applyFill="1" applyBorder="1" applyAlignment="1">
      <alignment horizontal="center" vertical="center" wrapText="1"/>
    </xf>
    <xf numFmtId="0" fontId="23" fillId="3" borderId="35" xfId="1" applyFont="1" applyFill="1" applyBorder="1" applyAlignment="1">
      <alignment horizontal="center" vertical="center" wrapText="1"/>
    </xf>
    <xf numFmtId="0" fontId="23" fillId="3" borderId="3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0" borderId="33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9" fontId="24" fillId="0" borderId="27" xfId="1" applyNumberFormat="1" applyFont="1" applyFill="1" applyBorder="1" applyAlignment="1">
      <alignment horizontal="center" vertical="center" wrapText="1"/>
    </xf>
    <xf numFmtId="9" fontId="24" fillId="0" borderId="20" xfId="1" applyNumberFormat="1" applyFont="1" applyFill="1" applyBorder="1" applyAlignment="1">
      <alignment horizontal="center" vertical="center" wrapText="1"/>
    </xf>
    <xf numFmtId="0" fontId="23" fillId="0" borderId="27" xfId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/>
    </xf>
    <xf numFmtId="0" fontId="22" fillId="2" borderId="30" xfId="1" applyFont="1" applyFill="1" applyBorder="1" applyAlignment="1">
      <alignment horizontal="center" vertical="center"/>
    </xf>
    <xf numFmtId="0" fontId="22" fillId="2" borderId="3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9" fontId="4" fillId="0" borderId="0" xfId="2" applyNumberFormat="1" applyBorder="1" applyAlignment="1" applyProtection="1">
      <alignment horizontal="left" vertical="top" wrapText="1"/>
    </xf>
    <xf numFmtId="49" fontId="9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4" fillId="0" borderId="0" xfId="2" applyNumberFormat="1" applyBorder="1" applyAlignment="1" applyProtection="1">
      <alignment vertical="top" wrapText="1"/>
    </xf>
    <xf numFmtId="0" fontId="4" fillId="0" borderId="0" xfId="2" applyFill="1" applyBorder="1" applyAlignment="1" applyProtection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4.jpeg"/><Relationship Id="rId26" Type="http://schemas.openxmlformats.org/officeDocument/2006/relationships/image" Target="../media/image19.jpeg"/><Relationship Id="rId39" Type="http://schemas.openxmlformats.org/officeDocument/2006/relationships/image" Target="../media/image28.jpeg"/><Relationship Id="rId21" Type="http://schemas.openxmlformats.org/officeDocument/2006/relationships/image" Target="../media/image16.jpeg"/><Relationship Id="rId34" Type="http://schemas.openxmlformats.org/officeDocument/2006/relationships/image" Target="../media/image25.jpeg"/><Relationship Id="rId42" Type="http://schemas.openxmlformats.org/officeDocument/2006/relationships/image" Target="../media/image31.jpeg"/><Relationship Id="rId47" Type="http://schemas.openxmlformats.org/officeDocument/2006/relationships/image" Target="../media/image35.jpeg"/><Relationship Id="rId50" Type="http://schemas.openxmlformats.org/officeDocument/2006/relationships/image" Target="../media/image38.jpeg"/><Relationship Id="rId55" Type="http://schemas.openxmlformats.org/officeDocument/2006/relationships/image" Target="../media/image42.jpeg"/><Relationship Id="rId63" Type="http://schemas.openxmlformats.org/officeDocument/2006/relationships/image" Target="../media/image49.jpeg"/><Relationship Id="rId68" Type="http://schemas.openxmlformats.org/officeDocument/2006/relationships/image" Target="../media/image54.jpe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6" Type="http://schemas.openxmlformats.org/officeDocument/2006/relationships/image" Target="../media/image13.jpeg"/><Relationship Id="rId29" Type="http://schemas.openxmlformats.org/officeDocument/2006/relationships/image" Target="../media/image21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9.jpeg"/><Relationship Id="rId24" Type="http://schemas.microsoft.com/office/2007/relationships/hdphoto" Target="../media/hdphoto7.wdp"/><Relationship Id="rId32" Type="http://schemas.openxmlformats.org/officeDocument/2006/relationships/image" Target="../media/image24.jpeg"/><Relationship Id="rId37" Type="http://schemas.openxmlformats.org/officeDocument/2006/relationships/image" Target="../media/image27.jpeg"/><Relationship Id="rId40" Type="http://schemas.openxmlformats.org/officeDocument/2006/relationships/image" Target="../media/image29.jpeg"/><Relationship Id="rId45" Type="http://schemas.openxmlformats.org/officeDocument/2006/relationships/image" Target="../media/image33.jpeg"/><Relationship Id="rId53" Type="http://schemas.openxmlformats.org/officeDocument/2006/relationships/image" Target="../media/image40.jpeg"/><Relationship Id="rId58" Type="http://schemas.openxmlformats.org/officeDocument/2006/relationships/image" Target="../media/image45.jpeg"/><Relationship Id="rId66" Type="http://schemas.openxmlformats.org/officeDocument/2006/relationships/image" Target="../media/image52.jpeg"/><Relationship Id="rId5" Type="http://schemas.openxmlformats.org/officeDocument/2006/relationships/image" Target="../media/image4.jpeg"/><Relationship Id="rId15" Type="http://schemas.microsoft.com/office/2007/relationships/hdphoto" Target="../media/hdphoto3.wdp"/><Relationship Id="rId23" Type="http://schemas.openxmlformats.org/officeDocument/2006/relationships/image" Target="../media/image17.jpeg"/><Relationship Id="rId28" Type="http://schemas.microsoft.com/office/2007/relationships/hdphoto" Target="../media/hdphoto8.wdp"/><Relationship Id="rId36" Type="http://schemas.openxmlformats.org/officeDocument/2006/relationships/image" Target="../media/image26.jpeg"/><Relationship Id="rId49" Type="http://schemas.openxmlformats.org/officeDocument/2006/relationships/image" Target="../media/image37.jpeg"/><Relationship Id="rId57" Type="http://schemas.openxmlformats.org/officeDocument/2006/relationships/image" Target="../media/image44.jpeg"/><Relationship Id="rId61" Type="http://schemas.openxmlformats.org/officeDocument/2006/relationships/image" Target="../media/image47.jpeg"/><Relationship Id="rId10" Type="http://schemas.openxmlformats.org/officeDocument/2006/relationships/image" Target="../media/image8.jpeg"/><Relationship Id="rId19" Type="http://schemas.microsoft.com/office/2007/relationships/hdphoto" Target="../media/hdphoto5.wdp"/><Relationship Id="rId31" Type="http://schemas.openxmlformats.org/officeDocument/2006/relationships/image" Target="../media/image23.jpeg"/><Relationship Id="rId44" Type="http://schemas.openxmlformats.org/officeDocument/2006/relationships/image" Target="../media/image32.jpeg"/><Relationship Id="rId52" Type="http://schemas.microsoft.com/office/2007/relationships/hdphoto" Target="../media/hdphoto13.wdp"/><Relationship Id="rId60" Type="http://schemas.microsoft.com/office/2007/relationships/hdphoto" Target="../media/hdphoto14.wdp"/><Relationship Id="rId65" Type="http://schemas.openxmlformats.org/officeDocument/2006/relationships/image" Target="../media/image51.jpe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openxmlformats.org/officeDocument/2006/relationships/image" Target="../media/image12.jpeg"/><Relationship Id="rId22" Type="http://schemas.microsoft.com/office/2007/relationships/hdphoto" Target="../media/hdphoto6.wdp"/><Relationship Id="rId27" Type="http://schemas.openxmlformats.org/officeDocument/2006/relationships/image" Target="../media/image20.jpeg"/><Relationship Id="rId30" Type="http://schemas.openxmlformats.org/officeDocument/2006/relationships/image" Target="../media/image22.jpeg"/><Relationship Id="rId35" Type="http://schemas.microsoft.com/office/2007/relationships/hdphoto" Target="../media/hdphoto10.wdp"/><Relationship Id="rId43" Type="http://schemas.microsoft.com/office/2007/relationships/hdphoto" Target="../media/hdphoto12.wdp"/><Relationship Id="rId48" Type="http://schemas.openxmlformats.org/officeDocument/2006/relationships/image" Target="../media/image36.jpeg"/><Relationship Id="rId56" Type="http://schemas.openxmlformats.org/officeDocument/2006/relationships/image" Target="../media/image43.jpeg"/><Relationship Id="rId64" Type="http://schemas.openxmlformats.org/officeDocument/2006/relationships/image" Target="../media/image50.jpeg"/><Relationship Id="rId8" Type="http://schemas.openxmlformats.org/officeDocument/2006/relationships/image" Target="../media/image7.jpeg"/><Relationship Id="rId51" Type="http://schemas.openxmlformats.org/officeDocument/2006/relationships/image" Target="../media/image39.jpeg"/><Relationship Id="rId3" Type="http://schemas.openxmlformats.org/officeDocument/2006/relationships/image" Target="../media/image3.jpeg"/><Relationship Id="rId12" Type="http://schemas.openxmlformats.org/officeDocument/2006/relationships/image" Target="../media/image10.jpeg"/><Relationship Id="rId17" Type="http://schemas.microsoft.com/office/2007/relationships/hdphoto" Target="../media/hdphoto4.wdp"/><Relationship Id="rId25" Type="http://schemas.openxmlformats.org/officeDocument/2006/relationships/image" Target="../media/image18.jpeg"/><Relationship Id="rId33" Type="http://schemas.microsoft.com/office/2007/relationships/hdphoto" Target="../media/hdphoto9.wdp"/><Relationship Id="rId38" Type="http://schemas.microsoft.com/office/2007/relationships/hdphoto" Target="../media/hdphoto11.wdp"/><Relationship Id="rId46" Type="http://schemas.openxmlformats.org/officeDocument/2006/relationships/image" Target="../media/image34.jpeg"/><Relationship Id="rId59" Type="http://schemas.openxmlformats.org/officeDocument/2006/relationships/image" Target="../media/image46.jpeg"/><Relationship Id="rId67" Type="http://schemas.openxmlformats.org/officeDocument/2006/relationships/image" Target="../media/image53.jpeg"/><Relationship Id="rId20" Type="http://schemas.openxmlformats.org/officeDocument/2006/relationships/image" Target="../media/image15.jpeg"/><Relationship Id="rId41" Type="http://schemas.openxmlformats.org/officeDocument/2006/relationships/image" Target="../media/image30.jpeg"/><Relationship Id="rId54" Type="http://schemas.openxmlformats.org/officeDocument/2006/relationships/image" Target="../media/image41.jpeg"/><Relationship Id="rId62" Type="http://schemas.openxmlformats.org/officeDocument/2006/relationships/image" Target="../media/image4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7.jpeg"/><Relationship Id="rId18" Type="http://schemas.microsoft.com/office/2007/relationships/hdphoto" Target="../media/hdphoto15.wdp"/><Relationship Id="rId26" Type="http://schemas.microsoft.com/office/2007/relationships/hdphoto" Target="../media/hdphoto16.wdp"/><Relationship Id="rId39" Type="http://schemas.openxmlformats.org/officeDocument/2006/relationships/image" Target="../media/image81.jpeg"/><Relationship Id="rId3" Type="http://schemas.openxmlformats.org/officeDocument/2006/relationships/image" Target="../media/image57.jpeg"/><Relationship Id="rId21" Type="http://schemas.openxmlformats.org/officeDocument/2006/relationships/image" Target="../media/image71.jpeg"/><Relationship Id="rId34" Type="http://schemas.microsoft.com/office/2007/relationships/hdphoto" Target="../media/hdphoto17.wdp"/><Relationship Id="rId42" Type="http://schemas.openxmlformats.org/officeDocument/2006/relationships/image" Target="../media/image83.jpeg"/><Relationship Id="rId47" Type="http://schemas.openxmlformats.org/officeDocument/2006/relationships/image" Target="../media/image86.jpeg"/><Relationship Id="rId50" Type="http://schemas.openxmlformats.org/officeDocument/2006/relationships/image" Target="../media/image88.jpeg"/><Relationship Id="rId7" Type="http://schemas.openxmlformats.org/officeDocument/2006/relationships/image" Target="../media/image61.jpeg"/><Relationship Id="rId12" Type="http://schemas.openxmlformats.org/officeDocument/2006/relationships/image" Target="../media/image66.jpeg"/><Relationship Id="rId17" Type="http://schemas.openxmlformats.org/officeDocument/2006/relationships/image" Target="../media/image70.jpeg"/><Relationship Id="rId25" Type="http://schemas.openxmlformats.org/officeDocument/2006/relationships/image" Target="../media/image72.jpeg"/><Relationship Id="rId33" Type="http://schemas.openxmlformats.org/officeDocument/2006/relationships/image" Target="../media/image77.png"/><Relationship Id="rId38" Type="http://schemas.openxmlformats.org/officeDocument/2006/relationships/image" Target="../media/image80.jpeg"/><Relationship Id="rId46" Type="http://schemas.openxmlformats.org/officeDocument/2006/relationships/image" Target="../media/image85.jpeg"/><Relationship Id="rId2" Type="http://schemas.openxmlformats.org/officeDocument/2006/relationships/image" Target="../media/image56.jpeg"/><Relationship Id="rId16" Type="http://schemas.openxmlformats.org/officeDocument/2006/relationships/image" Target="../media/image22.jpeg"/><Relationship Id="rId20" Type="http://schemas.openxmlformats.org/officeDocument/2006/relationships/image" Target="../media/image30.jpeg"/><Relationship Id="rId29" Type="http://schemas.openxmlformats.org/officeDocument/2006/relationships/image" Target="../media/image73.jpeg"/><Relationship Id="rId41" Type="http://schemas.openxmlformats.org/officeDocument/2006/relationships/image" Target="../media/image9.jpeg"/><Relationship Id="rId54" Type="http://schemas.microsoft.com/office/2007/relationships/hdphoto" Target="../media/hdphoto20.wdp"/><Relationship Id="rId1" Type="http://schemas.openxmlformats.org/officeDocument/2006/relationships/image" Target="../media/image55.jpeg"/><Relationship Id="rId6" Type="http://schemas.openxmlformats.org/officeDocument/2006/relationships/image" Target="../media/image60.jpeg"/><Relationship Id="rId11" Type="http://schemas.openxmlformats.org/officeDocument/2006/relationships/image" Target="../media/image65.jpeg"/><Relationship Id="rId24" Type="http://schemas.microsoft.com/office/2007/relationships/hdphoto" Target="../media/hdphoto9.wdp"/><Relationship Id="rId32" Type="http://schemas.openxmlformats.org/officeDocument/2006/relationships/image" Target="../media/image76.jpeg"/><Relationship Id="rId37" Type="http://schemas.openxmlformats.org/officeDocument/2006/relationships/image" Target="../media/image79.jpeg"/><Relationship Id="rId40" Type="http://schemas.openxmlformats.org/officeDocument/2006/relationships/image" Target="../media/image82.jpeg"/><Relationship Id="rId45" Type="http://schemas.openxmlformats.org/officeDocument/2006/relationships/image" Target="../media/image53.jpeg"/><Relationship Id="rId53" Type="http://schemas.openxmlformats.org/officeDocument/2006/relationships/image" Target="../media/image90.jpeg"/><Relationship Id="rId5" Type="http://schemas.openxmlformats.org/officeDocument/2006/relationships/image" Target="../media/image59.jpeg"/><Relationship Id="rId15" Type="http://schemas.openxmlformats.org/officeDocument/2006/relationships/image" Target="../media/image69.jpeg"/><Relationship Id="rId23" Type="http://schemas.openxmlformats.org/officeDocument/2006/relationships/image" Target="../media/image24.jpeg"/><Relationship Id="rId28" Type="http://schemas.openxmlformats.org/officeDocument/2006/relationships/image" Target="../media/image4.jpeg"/><Relationship Id="rId36" Type="http://schemas.openxmlformats.org/officeDocument/2006/relationships/image" Target="../media/image29.jpeg"/><Relationship Id="rId49" Type="http://schemas.microsoft.com/office/2007/relationships/hdphoto" Target="../media/hdphoto18.wdp"/><Relationship Id="rId10" Type="http://schemas.openxmlformats.org/officeDocument/2006/relationships/image" Target="../media/image64.jpeg"/><Relationship Id="rId19" Type="http://schemas.openxmlformats.org/officeDocument/2006/relationships/image" Target="../media/image32.jpeg"/><Relationship Id="rId31" Type="http://schemas.openxmlformats.org/officeDocument/2006/relationships/image" Target="../media/image75.jpeg"/><Relationship Id="rId44" Type="http://schemas.openxmlformats.org/officeDocument/2006/relationships/image" Target="../media/image1.jpeg"/><Relationship Id="rId52" Type="http://schemas.openxmlformats.org/officeDocument/2006/relationships/image" Target="../media/image89.jpeg"/><Relationship Id="rId4" Type="http://schemas.openxmlformats.org/officeDocument/2006/relationships/image" Target="../media/image58.jpeg"/><Relationship Id="rId9" Type="http://schemas.openxmlformats.org/officeDocument/2006/relationships/image" Target="../media/image63.jpeg"/><Relationship Id="rId14" Type="http://schemas.openxmlformats.org/officeDocument/2006/relationships/image" Target="../media/image68.jpeg"/><Relationship Id="rId22" Type="http://schemas.openxmlformats.org/officeDocument/2006/relationships/image" Target="../media/image28.jpeg"/><Relationship Id="rId27" Type="http://schemas.openxmlformats.org/officeDocument/2006/relationships/image" Target="../media/image40.jpeg"/><Relationship Id="rId30" Type="http://schemas.openxmlformats.org/officeDocument/2006/relationships/image" Target="../media/image74.jpeg"/><Relationship Id="rId35" Type="http://schemas.openxmlformats.org/officeDocument/2006/relationships/image" Target="../media/image78.jpeg"/><Relationship Id="rId43" Type="http://schemas.openxmlformats.org/officeDocument/2006/relationships/image" Target="../media/image84.jpeg"/><Relationship Id="rId48" Type="http://schemas.openxmlformats.org/officeDocument/2006/relationships/image" Target="../media/image87.jpeg"/><Relationship Id="rId8" Type="http://schemas.openxmlformats.org/officeDocument/2006/relationships/image" Target="../media/image62.jpeg"/><Relationship Id="rId51" Type="http://schemas.microsoft.com/office/2007/relationships/hdphoto" Target="../media/hdphoto19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8.jpeg"/><Relationship Id="rId13" Type="http://schemas.openxmlformats.org/officeDocument/2006/relationships/image" Target="../media/image103.jpeg"/><Relationship Id="rId18" Type="http://schemas.openxmlformats.org/officeDocument/2006/relationships/image" Target="../media/image108.jpeg"/><Relationship Id="rId26" Type="http://schemas.openxmlformats.org/officeDocument/2006/relationships/image" Target="../media/image115.jpeg"/><Relationship Id="rId39" Type="http://schemas.openxmlformats.org/officeDocument/2006/relationships/image" Target="../media/image1.jpeg"/><Relationship Id="rId3" Type="http://schemas.openxmlformats.org/officeDocument/2006/relationships/image" Target="../media/image93.jpeg"/><Relationship Id="rId21" Type="http://schemas.openxmlformats.org/officeDocument/2006/relationships/image" Target="../media/image111.jpeg"/><Relationship Id="rId34" Type="http://schemas.openxmlformats.org/officeDocument/2006/relationships/image" Target="../media/image11.jpeg"/><Relationship Id="rId7" Type="http://schemas.openxmlformats.org/officeDocument/2006/relationships/image" Target="../media/image97.jpeg"/><Relationship Id="rId12" Type="http://schemas.openxmlformats.org/officeDocument/2006/relationships/image" Target="../media/image102.jpeg"/><Relationship Id="rId17" Type="http://schemas.openxmlformats.org/officeDocument/2006/relationships/image" Target="../media/image107.jpeg"/><Relationship Id="rId25" Type="http://schemas.microsoft.com/office/2007/relationships/hdphoto" Target="../media/hdphoto21.wdp"/><Relationship Id="rId33" Type="http://schemas.microsoft.com/office/2007/relationships/hdphoto" Target="../media/hdphoto23.wdp"/><Relationship Id="rId38" Type="http://schemas.microsoft.com/office/2007/relationships/hdphoto" Target="../media/hdphoto25.wdp"/><Relationship Id="rId2" Type="http://schemas.openxmlformats.org/officeDocument/2006/relationships/image" Target="../media/image92.jpeg"/><Relationship Id="rId16" Type="http://schemas.openxmlformats.org/officeDocument/2006/relationships/image" Target="../media/image106.jpeg"/><Relationship Id="rId20" Type="http://schemas.openxmlformats.org/officeDocument/2006/relationships/image" Target="../media/image110.jpeg"/><Relationship Id="rId29" Type="http://schemas.openxmlformats.org/officeDocument/2006/relationships/image" Target="../media/image43.jpeg"/><Relationship Id="rId1" Type="http://schemas.openxmlformats.org/officeDocument/2006/relationships/image" Target="../media/image91.jpeg"/><Relationship Id="rId6" Type="http://schemas.openxmlformats.org/officeDocument/2006/relationships/image" Target="../media/image96.jpeg"/><Relationship Id="rId11" Type="http://schemas.openxmlformats.org/officeDocument/2006/relationships/image" Target="../media/image101.jpeg"/><Relationship Id="rId24" Type="http://schemas.openxmlformats.org/officeDocument/2006/relationships/image" Target="../media/image114.jpeg"/><Relationship Id="rId32" Type="http://schemas.openxmlformats.org/officeDocument/2006/relationships/image" Target="../media/image118.jpeg"/><Relationship Id="rId37" Type="http://schemas.openxmlformats.org/officeDocument/2006/relationships/image" Target="../media/image120.jpeg"/><Relationship Id="rId40" Type="http://schemas.openxmlformats.org/officeDocument/2006/relationships/image" Target="../media/image53.jpeg"/><Relationship Id="rId5" Type="http://schemas.openxmlformats.org/officeDocument/2006/relationships/image" Target="../media/image95.jpeg"/><Relationship Id="rId15" Type="http://schemas.openxmlformats.org/officeDocument/2006/relationships/image" Target="../media/image105.jpeg"/><Relationship Id="rId23" Type="http://schemas.openxmlformats.org/officeDocument/2006/relationships/image" Target="../media/image113.jpeg"/><Relationship Id="rId28" Type="http://schemas.openxmlformats.org/officeDocument/2006/relationships/image" Target="../media/image2.jpeg"/><Relationship Id="rId36" Type="http://schemas.microsoft.com/office/2007/relationships/hdphoto" Target="../media/hdphoto24.wdp"/><Relationship Id="rId10" Type="http://schemas.openxmlformats.org/officeDocument/2006/relationships/image" Target="../media/image100.jpeg"/><Relationship Id="rId19" Type="http://schemas.openxmlformats.org/officeDocument/2006/relationships/image" Target="../media/image109.jpeg"/><Relationship Id="rId31" Type="http://schemas.microsoft.com/office/2007/relationships/hdphoto" Target="../media/hdphoto22.wdp"/><Relationship Id="rId4" Type="http://schemas.openxmlformats.org/officeDocument/2006/relationships/image" Target="../media/image94.jpeg"/><Relationship Id="rId9" Type="http://schemas.openxmlformats.org/officeDocument/2006/relationships/image" Target="../media/image99.jpeg"/><Relationship Id="rId14" Type="http://schemas.openxmlformats.org/officeDocument/2006/relationships/image" Target="../media/image104.jpeg"/><Relationship Id="rId22" Type="http://schemas.openxmlformats.org/officeDocument/2006/relationships/image" Target="../media/image112.jpeg"/><Relationship Id="rId27" Type="http://schemas.openxmlformats.org/officeDocument/2006/relationships/image" Target="../media/image116.jpeg"/><Relationship Id="rId30" Type="http://schemas.openxmlformats.org/officeDocument/2006/relationships/image" Target="../media/image117.jpeg"/><Relationship Id="rId35" Type="http://schemas.openxmlformats.org/officeDocument/2006/relationships/image" Target="../media/image11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eg"/><Relationship Id="rId13" Type="http://schemas.microsoft.com/office/2007/relationships/hdphoto" Target="../media/hdphoto31.wdp"/><Relationship Id="rId18" Type="http://schemas.openxmlformats.org/officeDocument/2006/relationships/image" Target="../media/image131.jpeg"/><Relationship Id="rId26" Type="http://schemas.openxmlformats.org/officeDocument/2006/relationships/image" Target="../media/image135.jpeg"/><Relationship Id="rId3" Type="http://schemas.microsoft.com/office/2007/relationships/hdphoto" Target="../media/hdphoto26.wdp"/><Relationship Id="rId21" Type="http://schemas.openxmlformats.org/officeDocument/2006/relationships/image" Target="../media/image133.jpeg"/><Relationship Id="rId7" Type="http://schemas.microsoft.com/office/2007/relationships/hdphoto" Target="../media/hdphoto28.wdp"/><Relationship Id="rId12" Type="http://schemas.openxmlformats.org/officeDocument/2006/relationships/image" Target="../media/image127.jpeg"/><Relationship Id="rId17" Type="http://schemas.openxmlformats.org/officeDocument/2006/relationships/image" Target="../media/image130.jpeg"/><Relationship Id="rId25" Type="http://schemas.microsoft.com/office/2007/relationships/hdphoto" Target="../media/hdphoto34.wdp"/><Relationship Id="rId2" Type="http://schemas.openxmlformats.org/officeDocument/2006/relationships/image" Target="../media/image122.jpeg"/><Relationship Id="rId16" Type="http://schemas.microsoft.com/office/2007/relationships/hdphoto" Target="../media/hdphoto32.wdp"/><Relationship Id="rId20" Type="http://schemas.microsoft.com/office/2007/relationships/hdphoto" Target="../media/hdphoto33.wdp"/><Relationship Id="rId29" Type="http://schemas.microsoft.com/office/2007/relationships/hdphoto" Target="../media/hdphoto36.wdp"/><Relationship Id="rId1" Type="http://schemas.openxmlformats.org/officeDocument/2006/relationships/image" Target="../media/image121.jpeg"/><Relationship Id="rId6" Type="http://schemas.openxmlformats.org/officeDocument/2006/relationships/image" Target="../media/image124.jpeg"/><Relationship Id="rId11" Type="http://schemas.microsoft.com/office/2007/relationships/hdphoto" Target="../media/hdphoto30.wdp"/><Relationship Id="rId24" Type="http://schemas.openxmlformats.org/officeDocument/2006/relationships/image" Target="../media/image134.jpeg"/><Relationship Id="rId32" Type="http://schemas.openxmlformats.org/officeDocument/2006/relationships/image" Target="../media/image139.jpeg"/><Relationship Id="rId5" Type="http://schemas.microsoft.com/office/2007/relationships/hdphoto" Target="../media/hdphoto27.wdp"/><Relationship Id="rId15" Type="http://schemas.openxmlformats.org/officeDocument/2006/relationships/image" Target="../media/image129.jpeg"/><Relationship Id="rId23" Type="http://schemas.openxmlformats.org/officeDocument/2006/relationships/image" Target="../media/image53.jpeg"/><Relationship Id="rId28" Type="http://schemas.openxmlformats.org/officeDocument/2006/relationships/image" Target="../media/image136.jpeg"/><Relationship Id="rId10" Type="http://schemas.openxmlformats.org/officeDocument/2006/relationships/image" Target="../media/image126.jpeg"/><Relationship Id="rId19" Type="http://schemas.openxmlformats.org/officeDocument/2006/relationships/image" Target="../media/image132.jpeg"/><Relationship Id="rId31" Type="http://schemas.openxmlformats.org/officeDocument/2006/relationships/image" Target="../media/image138.jpeg"/><Relationship Id="rId4" Type="http://schemas.openxmlformats.org/officeDocument/2006/relationships/image" Target="../media/image123.jpeg"/><Relationship Id="rId9" Type="http://schemas.microsoft.com/office/2007/relationships/hdphoto" Target="../media/hdphoto29.wdp"/><Relationship Id="rId14" Type="http://schemas.openxmlformats.org/officeDocument/2006/relationships/image" Target="../media/image128.jpeg"/><Relationship Id="rId22" Type="http://schemas.openxmlformats.org/officeDocument/2006/relationships/image" Target="../media/image1.jpeg"/><Relationship Id="rId27" Type="http://schemas.microsoft.com/office/2007/relationships/hdphoto" Target="../media/hdphoto35.wdp"/><Relationship Id="rId30" Type="http://schemas.openxmlformats.org/officeDocument/2006/relationships/image" Target="../media/image13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jpeg"/><Relationship Id="rId13" Type="http://schemas.openxmlformats.org/officeDocument/2006/relationships/image" Target="../media/image151.jpeg"/><Relationship Id="rId18" Type="http://schemas.openxmlformats.org/officeDocument/2006/relationships/image" Target="../media/image155.jpeg"/><Relationship Id="rId3" Type="http://schemas.openxmlformats.org/officeDocument/2006/relationships/image" Target="../media/image141.jpeg"/><Relationship Id="rId7" Type="http://schemas.openxmlformats.org/officeDocument/2006/relationships/image" Target="../media/image145.jpeg"/><Relationship Id="rId12" Type="http://schemas.openxmlformats.org/officeDocument/2006/relationships/image" Target="../media/image150.jpeg"/><Relationship Id="rId17" Type="http://schemas.microsoft.com/office/2007/relationships/hdphoto" Target="../media/hdphoto37.wdp"/><Relationship Id="rId2" Type="http://schemas.openxmlformats.org/officeDocument/2006/relationships/image" Target="../media/image1.jpeg"/><Relationship Id="rId16" Type="http://schemas.openxmlformats.org/officeDocument/2006/relationships/image" Target="../media/image154.png"/><Relationship Id="rId1" Type="http://schemas.openxmlformats.org/officeDocument/2006/relationships/image" Target="../media/image140.jpeg"/><Relationship Id="rId6" Type="http://schemas.openxmlformats.org/officeDocument/2006/relationships/image" Target="../media/image144.jpeg"/><Relationship Id="rId11" Type="http://schemas.openxmlformats.org/officeDocument/2006/relationships/image" Target="../media/image149.jpeg"/><Relationship Id="rId5" Type="http://schemas.openxmlformats.org/officeDocument/2006/relationships/image" Target="../media/image143.jpeg"/><Relationship Id="rId15" Type="http://schemas.openxmlformats.org/officeDocument/2006/relationships/image" Target="../media/image153.jpeg"/><Relationship Id="rId10" Type="http://schemas.openxmlformats.org/officeDocument/2006/relationships/image" Target="../media/image148.jpeg"/><Relationship Id="rId19" Type="http://schemas.openxmlformats.org/officeDocument/2006/relationships/image" Target="../media/image53.jpeg"/><Relationship Id="rId4" Type="http://schemas.openxmlformats.org/officeDocument/2006/relationships/image" Target="../media/image142.jpeg"/><Relationship Id="rId9" Type="http://schemas.openxmlformats.org/officeDocument/2006/relationships/image" Target="../media/image147.jpeg"/><Relationship Id="rId14" Type="http://schemas.openxmlformats.org/officeDocument/2006/relationships/image" Target="../media/image1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1752600</xdr:colOff>
      <xdr:row>5</xdr:row>
      <xdr:rowOff>175282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66675"/>
          <a:ext cx="4467225" cy="125160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64</xdr:row>
      <xdr:rowOff>166691</xdr:rowOff>
    </xdr:from>
    <xdr:to>
      <xdr:col>1</xdr:col>
      <xdr:colOff>2114551</xdr:colOff>
      <xdr:row>64</xdr:row>
      <xdr:rowOff>821535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65623" y="55765306"/>
          <a:ext cx="654844" cy="204311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38102</xdr:colOff>
      <xdr:row>28</xdr:row>
      <xdr:rowOff>28575</xdr:rowOff>
    </xdr:from>
    <xdr:to>
      <xdr:col>1</xdr:col>
      <xdr:colOff>2351887</xdr:colOff>
      <xdr:row>28</xdr:row>
      <xdr:rowOff>638175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90245" y="25903632"/>
          <a:ext cx="609600" cy="23137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31</xdr:row>
      <xdr:rowOff>88414</xdr:rowOff>
    </xdr:from>
    <xdr:to>
      <xdr:col>1</xdr:col>
      <xdr:colOff>1171466</xdr:colOff>
      <xdr:row>31</xdr:row>
      <xdr:rowOff>971549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8912" y="24601604"/>
          <a:ext cx="1047640" cy="88313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35</xdr:row>
      <xdr:rowOff>19051</xdr:rowOff>
    </xdr:from>
    <xdr:to>
      <xdr:col>1</xdr:col>
      <xdr:colOff>1362075</xdr:colOff>
      <xdr:row>35</xdr:row>
      <xdr:rowOff>983458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28108276"/>
          <a:ext cx="1333500" cy="964407"/>
        </a:xfrm>
        <a:prstGeom prst="rect">
          <a:avLst/>
        </a:prstGeom>
      </xdr:spPr>
    </xdr:pic>
    <xdr:clientData/>
  </xdr:twoCellAnchor>
  <xdr:twoCellAnchor editAs="oneCell">
    <xdr:from>
      <xdr:col>1</xdr:col>
      <xdr:colOff>50967</xdr:colOff>
      <xdr:row>29</xdr:row>
      <xdr:rowOff>60050</xdr:rowOff>
    </xdr:from>
    <xdr:to>
      <xdr:col>1</xdr:col>
      <xdr:colOff>2284580</xdr:colOff>
      <xdr:row>29</xdr:row>
      <xdr:rowOff>658216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76404" y="21738406"/>
          <a:ext cx="598166" cy="223886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24</xdr:row>
      <xdr:rowOff>104774</xdr:rowOff>
    </xdr:from>
    <xdr:to>
      <xdr:col>1</xdr:col>
      <xdr:colOff>2290688</xdr:colOff>
      <xdr:row>24</xdr:row>
      <xdr:rowOff>726561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70219" y="20984942"/>
          <a:ext cx="621787" cy="22192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43</xdr:row>
      <xdr:rowOff>66678</xdr:rowOff>
    </xdr:from>
    <xdr:to>
      <xdr:col>1</xdr:col>
      <xdr:colOff>2228853</xdr:colOff>
      <xdr:row>43</xdr:row>
      <xdr:rowOff>660436</xdr:rowOff>
    </xdr:to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18" t="20170" r="39019" b="11553"/>
        <a:stretch/>
      </xdr:blipFill>
      <xdr:spPr>
        <a:xfrm rot="16200000">
          <a:off x="1246173" y="34310655"/>
          <a:ext cx="593758" cy="217170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46</xdr:row>
      <xdr:rowOff>47625</xdr:rowOff>
    </xdr:from>
    <xdr:to>
      <xdr:col>1</xdr:col>
      <xdr:colOff>1419225</xdr:colOff>
      <xdr:row>46</xdr:row>
      <xdr:rowOff>951309</xdr:rowOff>
    </xdr:to>
    <xdr:pic>
      <xdr:nvPicPr>
        <xdr:cNvPr id="104" name="Рисунок 103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0286" r="22065" b="23538"/>
        <a:stretch/>
      </xdr:blipFill>
      <xdr:spPr>
        <a:xfrm>
          <a:off x="504826" y="121548525"/>
          <a:ext cx="1314449" cy="903684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51</xdr:row>
      <xdr:rowOff>209550</xdr:rowOff>
    </xdr:from>
    <xdr:to>
      <xdr:col>1</xdr:col>
      <xdr:colOff>1554444</xdr:colOff>
      <xdr:row>51</xdr:row>
      <xdr:rowOff>866775</xdr:rowOff>
    </xdr:to>
    <xdr:pic>
      <xdr:nvPicPr>
        <xdr:cNvPr id="110" name="Рисунок 109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9" t="31490" r="25284" b="25105"/>
        <a:stretch/>
      </xdr:blipFill>
      <xdr:spPr>
        <a:xfrm>
          <a:off x="657226" y="127768350"/>
          <a:ext cx="1297268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52</xdr:row>
      <xdr:rowOff>142876</xdr:rowOff>
    </xdr:from>
    <xdr:to>
      <xdr:col>1</xdr:col>
      <xdr:colOff>1647825</xdr:colOff>
      <xdr:row>52</xdr:row>
      <xdr:rowOff>805077</xdr:rowOff>
    </xdr:to>
    <xdr:pic>
      <xdr:nvPicPr>
        <xdr:cNvPr id="111" name="Рисунок 11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01" t="34894" r="21496" b="26239"/>
        <a:stretch/>
      </xdr:blipFill>
      <xdr:spPr>
        <a:xfrm>
          <a:off x="590550" y="128711326"/>
          <a:ext cx="1457325" cy="66220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53</xdr:row>
      <xdr:rowOff>222001</xdr:rowOff>
    </xdr:from>
    <xdr:to>
      <xdr:col>1</xdr:col>
      <xdr:colOff>1438275</xdr:colOff>
      <xdr:row>53</xdr:row>
      <xdr:rowOff>904874</xdr:rowOff>
    </xdr:to>
    <xdr:pic>
      <xdr:nvPicPr>
        <xdr:cNvPr id="112" name="Рисунок 111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256" t="31534" r="39290" b="28409"/>
        <a:stretch/>
      </xdr:blipFill>
      <xdr:spPr>
        <a:xfrm rot="16200000">
          <a:off x="934913" y="44816588"/>
          <a:ext cx="682873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54</xdr:row>
      <xdr:rowOff>152399</xdr:rowOff>
    </xdr:from>
    <xdr:to>
      <xdr:col>1</xdr:col>
      <xdr:colOff>1490960</xdr:colOff>
      <xdr:row>54</xdr:row>
      <xdr:rowOff>866774</xdr:rowOff>
    </xdr:to>
    <xdr:pic>
      <xdr:nvPicPr>
        <xdr:cNvPr id="113" name="Рисунок 112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25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817" t="32481" r="37867" b="28883"/>
        <a:stretch/>
      </xdr:blipFill>
      <xdr:spPr>
        <a:xfrm rot="16200000">
          <a:off x="964555" y="45765094"/>
          <a:ext cx="714375" cy="113853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55</xdr:row>
      <xdr:rowOff>161926</xdr:rowOff>
    </xdr:from>
    <xdr:to>
      <xdr:col>1</xdr:col>
      <xdr:colOff>1223264</xdr:colOff>
      <xdr:row>55</xdr:row>
      <xdr:rowOff>866776</xdr:rowOff>
    </xdr:to>
    <xdr:pic>
      <xdr:nvPicPr>
        <xdr:cNvPr id="114" name="Рисунок 113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537" t="38826" r="30910" b="34754"/>
        <a:stretch/>
      </xdr:blipFill>
      <xdr:spPr>
        <a:xfrm>
          <a:off x="847726" y="46996351"/>
          <a:ext cx="775588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56</xdr:row>
      <xdr:rowOff>133350</xdr:rowOff>
    </xdr:from>
    <xdr:to>
      <xdr:col>1</xdr:col>
      <xdr:colOff>1228725</xdr:colOff>
      <xdr:row>56</xdr:row>
      <xdr:rowOff>897710</xdr:rowOff>
    </xdr:to>
    <xdr:pic>
      <xdr:nvPicPr>
        <xdr:cNvPr id="115" name="Рисунок 114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74" t="32387" r="24107" b="37310"/>
        <a:stretch/>
      </xdr:blipFill>
      <xdr:spPr>
        <a:xfrm rot="10800000">
          <a:off x="857249" y="47977425"/>
          <a:ext cx="771526" cy="76436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357186</xdr:colOff>
      <xdr:row>57</xdr:row>
      <xdr:rowOff>138114</xdr:rowOff>
    </xdr:from>
    <xdr:to>
      <xdr:col>1</xdr:col>
      <xdr:colOff>1352549</xdr:colOff>
      <xdr:row>57</xdr:row>
      <xdr:rowOff>835096</xdr:rowOff>
    </xdr:to>
    <xdr:pic>
      <xdr:nvPicPr>
        <xdr:cNvPr id="116" name="Рисунок 115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493" t="28882" r="25098" b="29735"/>
        <a:stretch/>
      </xdr:blipFill>
      <xdr:spPr>
        <a:xfrm rot="5400000">
          <a:off x="906427" y="48842648"/>
          <a:ext cx="696982" cy="995363"/>
        </a:xfrm>
        <a:prstGeom prst="rect">
          <a:avLst/>
        </a:prstGeom>
      </xdr:spPr>
    </xdr:pic>
    <xdr:clientData/>
  </xdr:twoCellAnchor>
  <xdr:twoCellAnchor editAs="oneCell">
    <xdr:from>
      <xdr:col>1</xdr:col>
      <xdr:colOff>409581</xdr:colOff>
      <xdr:row>58</xdr:row>
      <xdr:rowOff>66678</xdr:rowOff>
    </xdr:from>
    <xdr:to>
      <xdr:col>1</xdr:col>
      <xdr:colOff>1428754</xdr:colOff>
      <xdr:row>58</xdr:row>
      <xdr:rowOff>828484</xdr:rowOff>
    </xdr:to>
    <xdr:pic>
      <xdr:nvPicPr>
        <xdr:cNvPr id="117" name="Рисунок 116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696" t="33049" r="35317" b="29451"/>
        <a:stretch/>
      </xdr:blipFill>
      <xdr:spPr>
        <a:xfrm rot="16200000">
          <a:off x="938315" y="49801369"/>
          <a:ext cx="761806" cy="101917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76202</xdr:colOff>
      <xdr:row>60</xdr:row>
      <xdr:rowOff>228599</xdr:rowOff>
    </xdr:from>
    <xdr:to>
      <xdr:col>1</xdr:col>
      <xdr:colOff>1771652</xdr:colOff>
      <xdr:row>60</xdr:row>
      <xdr:rowOff>752564</xdr:rowOff>
    </xdr:to>
    <xdr:pic>
      <xdr:nvPicPr>
        <xdr:cNvPr id="118" name="Рисунок 117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56" t="16477" r="37160" b="13352"/>
        <a:stretch/>
      </xdr:blipFill>
      <xdr:spPr>
        <a:xfrm rot="16200000">
          <a:off x="1061994" y="136288507"/>
          <a:ext cx="523965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59</xdr:row>
      <xdr:rowOff>80963</xdr:rowOff>
    </xdr:from>
    <xdr:to>
      <xdr:col>1</xdr:col>
      <xdr:colOff>1744602</xdr:colOff>
      <xdr:row>59</xdr:row>
      <xdr:rowOff>733428</xdr:rowOff>
    </xdr:to>
    <xdr:pic>
      <xdr:nvPicPr>
        <xdr:cNvPr id="119" name="Рисунок 118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8" t="17045" r="36313" b="11363"/>
        <a:stretch/>
      </xdr:blipFill>
      <xdr:spPr>
        <a:xfrm rot="16200000">
          <a:off x="993744" y="135218521"/>
          <a:ext cx="652465" cy="1649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61</xdr:row>
      <xdr:rowOff>123826</xdr:rowOff>
    </xdr:from>
    <xdr:to>
      <xdr:col>1</xdr:col>
      <xdr:colOff>1771307</xdr:colOff>
      <xdr:row>61</xdr:row>
      <xdr:rowOff>819154</xdr:rowOff>
    </xdr:to>
    <xdr:pic>
      <xdr:nvPicPr>
        <xdr:cNvPr id="120" name="Рисунок 119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089" t="25663" r="37154" b="21591"/>
        <a:stretch/>
      </xdr:blipFill>
      <xdr:spPr>
        <a:xfrm rot="16200000">
          <a:off x="1033290" y="137336386"/>
          <a:ext cx="695328" cy="1580807"/>
        </a:xfrm>
        <a:prstGeom prst="rect">
          <a:avLst/>
        </a:prstGeom>
      </xdr:spPr>
    </xdr:pic>
    <xdr:clientData/>
  </xdr:twoCellAnchor>
  <xdr:twoCellAnchor editAs="oneCell">
    <xdr:from>
      <xdr:col>1</xdr:col>
      <xdr:colOff>228136</xdr:colOff>
      <xdr:row>62</xdr:row>
      <xdr:rowOff>67136</xdr:rowOff>
    </xdr:from>
    <xdr:to>
      <xdr:col>1</xdr:col>
      <xdr:colOff>1781175</xdr:colOff>
      <xdr:row>62</xdr:row>
      <xdr:rowOff>748029</xdr:rowOff>
    </xdr:to>
    <xdr:pic>
      <xdr:nvPicPr>
        <xdr:cNvPr id="121" name="Рисунок 120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19" t="21781" r="38729" b="24242"/>
        <a:stretch/>
      </xdr:blipFill>
      <xdr:spPr>
        <a:xfrm rot="16200000">
          <a:off x="1064259" y="138296013"/>
          <a:ext cx="680893" cy="1553039"/>
        </a:xfrm>
        <a:prstGeom prst="rect">
          <a:avLst/>
        </a:prstGeom>
      </xdr:spPr>
    </xdr:pic>
    <xdr:clientData/>
  </xdr:twoCellAnchor>
  <xdr:oneCellAnchor>
    <xdr:from>
      <xdr:col>1</xdr:col>
      <xdr:colOff>104778</xdr:colOff>
      <xdr:row>9</xdr:row>
      <xdr:rowOff>57147</xdr:rowOff>
    </xdr:from>
    <xdr:ext cx="1356266" cy="628655"/>
    <xdr:pic>
      <xdr:nvPicPr>
        <xdr:cNvPr id="124" name="Рисунок 123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57" t="31534" r="37304" b="24337"/>
        <a:stretch/>
      </xdr:blipFill>
      <xdr:spPr>
        <a:xfrm rot="16200000">
          <a:off x="868633" y="7237142"/>
          <a:ext cx="628655" cy="1356266"/>
        </a:xfrm>
        <a:prstGeom prst="rect">
          <a:avLst/>
        </a:prstGeom>
      </xdr:spPr>
    </xdr:pic>
    <xdr:clientData/>
  </xdr:oneCellAnchor>
  <xdr:oneCellAnchor>
    <xdr:from>
      <xdr:col>1</xdr:col>
      <xdr:colOff>42863</xdr:colOff>
      <xdr:row>10</xdr:row>
      <xdr:rowOff>33337</xdr:rowOff>
    </xdr:from>
    <xdr:ext cx="1429776" cy="728665"/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96" t="30777" r="35747" b="25000"/>
        <a:stretch/>
      </xdr:blipFill>
      <xdr:spPr>
        <a:xfrm rot="16200000">
          <a:off x="793468" y="8236232"/>
          <a:ext cx="728665" cy="1429776"/>
        </a:xfrm>
        <a:prstGeom prst="rect">
          <a:avLst/>
        </a:prstGeom>
      </xdr:spPr>
    </xdr:pic>
    <xdr:clientData/>
  </xdr:oneCellAnchor>
  <xdr:oneCellAnchor>
    <xdr:from>
      <xdr:col>1</xdr:col>
      <xdr:colOff>23816</xdr:colOff>
      <xdr:row>11</xdr:row>
      <xdr:rowOff>80963</xdr:rowOff>
    </xdr:from>
    <xdr:ext cx="1776411" cy="895846"/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174" t="28220" r="31061" b="25758"/>
        <a:stretch/>
      </xdr:blipFill>
      <xdr:spPr>
        <a:xfrm rot="16200000">
          <a:off x="864149" y="3793580"/>
          <a:ext cx="895846" cy="1776411"/>
        </a:xfrm>
        <a:prstGeom prst="rect">
          <a:avLst/>
        </a:prstGeom>
      </xdr:spPr>
    </xdr:pic>
    <xdr:clientData/>
  </xdr:oneCellAnchor>
  <xdr:oneCellAnchor>
    <xdr:from>
      <xdr:col>1</xdr:col>
      <xdr:colOff>33338</xdr:colOff>
      <xdr:row>12</xdr:row>
      <xdr:rowOff>65692</xdr:rowOff>
    </xdr:from>
    <xdr:ext cx="1784076" cy="734408"/>
    <xdr:pic>
      <xdr:nvPicPr>
        <xdr:cNvPr id="127" name="Рисунок 126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827" t="24525" r="35613" b="22671"/>
        <a:stretch/>
      </xdr:blipFill>
      <xdr:spPr>
        <a:xfrm rot="16200000">
          <a:off x="963258" y="4916461"/>
          <a:ext cx="734408" cy="1784076"/>
        </a:xfrm>
        <a:prstGeom prst="rect">
          <a:avLst/>
        </a:prstGeom>
      </xdr:spPr>
    </xdr:pic>
    <xdr:clientData/>
  </xdr:oneCellAnchor>
  <xdr:oneCellAnchor>
    <xdr:from>
      <xdr:col>1</xdr:col>
      <xdr:colOff>38101</xdr:colOff>
      <xdr:row>13</xdr:row>
      <xdr:rowOff>66674</xdr:rowOff>
    </xdr:from>
    <xdr:ext cx="2057401" cy="673769"/>
    <xdr:pic>
      <xdr:nvPicPr>
        <xdr:cNvPr id="128" name="Рисунок 127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45" t="17519" r="35877" b="17708"/>
        <a:stretch/>
      </xdr:blipFill>
      <xdr:spPr>
        <a:xfrm rot="16200000">
          <a:off x="1129967" y="10957258"/>
          <a:ext cx="673769" cy="2057401"/>
        </a:xfrm>
        <a:prstGeom prst="rect">
          <a:avLst/>
        </a:prstGeom>
      </xdr:spPr>
    </xdr:pic>
    <xdr:clientData/>
  </xdr:oneCellAnchor>
  <xdr:oneCellAnchor>
    <xdr:from>
      <xdr:col>1</xdr:col>
      <xdr:colOff>42864</xdr:colOff>
      <xdr:row>14</xdr:row>
      <xdr:rowOff>80962</xdr:rowOff>
    </xdr:from>
    <xdr:ext cx="1709740" cy="626189"/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477" t="25379" r="37584" b="21875"/>
        <a:stretch/>
      </xdr:blipFill>
      <xdr:spPr>
        <a:xfrm rot="16200000">
          <a:off x="984689" y="34476887"/>
          <a:ext cx="626189" cy="1709740"/>
        </a:xfrm>
        <a:prstGeom prst="rect">
          <a:avLst/>
        </a:prstGeom>
      </xdr:spPr>
    </xdr:pic>
    <xdr:clientData/>
  </xdr:oneCellAnchor>
  <xdr:oneCellAnchor>
    <xdr:from>
      <xdr:col>1</xdr:col>
      <xdr:colOff>180976</xdr:colOff>
      <xdr:row>15</xdr:row>
      <xdr:rowOff>142876</xdr:rowOff>
    </xdr:from>
    <xdr:ext cx="1276349" cy="576832"/>
    <xdr:pic>
      <xdr:nvPicPr>
        <xdr:cNvPr id="130" name="Рисунок 129"/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6" y="11353801"/>
          <a:ext cx="1276349" cy="576832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</xdr:row>
      <xdr:rowOff>152400</xdr:rowOff>
    </xdr:from>
    <xdr:ext cx="1035007" cy="564188"/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6" y="12372975"/>
          <a:ext cx="1035007" cy="564188"/>
        </a:xfrm>
        <a:prstGeom prst="rect">
          <a:avLst/>
        </a:prstGeom>
      </xdr:spPr>
    </xdr:pic>
    <xdr:clientData/>
  </xdr:oneCellAnchor>
  <xdr:oneCellAnchor>
    <xdr:from>
      <xdr:col>1</xdr:col>
      <xdr:colOff>42864</xdr:colOff>
      <xdr:row>17</xdr:row>
      <xdr:rowOff>119064</xdr:rowOff>
    </xdr:from>
    <xdr:ext cx="1721268" cy="719137"/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03" t="30588" r="39858" b="20454"/>
        <a:stretch/>
      </xdr:blipFill>
      <xdr:spPr>
        <a:xfrm rot="16200000">
          <a:off x="943979" y="30517099"/>
          <a:ext cx="719137" cy="1721268"/>
        </a:xfrm>
        <a:prstGeom prst="rect">
          <a:avLst/>
        </a:prstGeom>
      </xdr:spPr>
    </xdr:pic>
    <xdr:clientData/>
  </xdr:oneCellAnchor>
  <xdr:oneCellAnchor>
    <xdr:from>
      <xdr:col>1</xdr:col>
      <xdr:colOff>133353</xdr:colOff>
      <xdr:row>18</xdr:row>
      <xdr:rowOff>95251</xdr:rowOff>
    </xdr:from>
    <xdr:ext cx="1095375" cy="626787"/>
    <xdr:pic>
      <xdr:nvPicPr>
        <xdr:cNvPr id="136" name="Рисунок 135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987" t="25473" r="33614" b="22727"/>
        <a:stretch/>
      </xdr:blipFill>
      <xdr:spPr>
        <a:xfrm rot="16200000">
          <a:off x="767697" y="32779357"/>
          <a:ext cx="626787" cy="1095375"/>
        </a:xfrm>
        <a:prstGeom prst="rect">
          <a:avLst/>
        </a:prstGeom>
      </xdr:spPr>
    </xdr:pic>
    <xdr:clientData/>
  </xdr:oneCellAnchor>
  <xdr:oneCellAnchor>
    <xdr:from>
      <xdr:col>1</xdr:col>
      <xdr:colOff>100012</xdr:colOff>
      <xdr:row>19</xdr:row>
      <xdr:rowOff>61915</xdr:rowOff>
    </xdr:from>
    <xdr:ext cx="1100137" cy="686138"/>
    <xdr:pic>
      <xdr:nvPicPr>
        <xdr:cNvPr id="137" name="Рисунок 136"/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07062" y="16485565"/>
          <a:ext cx="686138" cy="1100137"/>
        </a:xfrm>
        <a:prstGeom prst="rect">
          <a:avLst/>
        </a:prstGeom>
      </xdr:spPr>
    </xdr:pic>
    <xdr:clientData/>
  </xdr:oneCellAnchor>
  <xdr:oneCellAnchor>
    <xdr:from>
      <xdr:col>1</xdr:col>
      <xdr:colOff>400051</xdr:colOff>
      <xdr:row>21</xdr:row>
      <xdr:rowOff>133349</xdr:rowOff>
    </xdr:from>
    <xdr:ext cx="895349" cy="687187"/>
    <xdr:pic>
      <xdr:nvPicPr>
        <xdr:cNvPr id="138" name="Рисунок 137"/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1" y="33051749"/>
          <a:ext cx="895349" cy="687187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20</xdr:row>
      <xdr:rowOff>57151</xdr:rowOff>
    </xdr:from>
    <xdr:ext cx="971270" cy="895349"/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31965901"/>
          <a:ext cx="971270" cy="895349"/>
        </a:xfrm>
        <a:prstGeom prst="rect">
          <a:avLst/>
        </a:prstGeom>
      </xdr:spPr>
    </xdr:pic>
    <xdr:clientData/>
  </xdr:oneCellAnchor>
  <xdr:oneCellAnchor>
    <xdr:from>
      <xdr:col>1</xdr:col>
      <xdr:colOff>410998</xdr:colOff>
      <xdr:row>22</xdr:row>
      <xdr:rowOff>46202</xdr:rowOff>
    </xdr:from>
    <xdr:ext cx="866775" cy="955827"/>
    <xdr:pic>
      <xdr:nvPicPr>
        <xdr:cNvPr id="140" name="Рисунок 139"/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6084" y="15494219"/>
          <a:ext cx="866775" cy="955827"/>
        </a:xfrm>
        <a:prstGeom prst="rect">
          <a:avLst/>
        </a:prstGeom>
      </xdr:spPr>
    </xdr:pic>
    <xdr:clientData/>
  </xdr:oneCellAnchor>
  <xdr:oneCellAnchor>
    <xdr:from>
      <xdr:col>1</xdr:col>
      <xdr:colOff>390525</xdr:colOff>
      <xdr:row>23</xdr:row>
      <xdr:rowOff>76202</xdr:rowOff>
    </xdr:from>
    <xdr:ext cx="914400" cy="869324"/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35013902"/>
          <a:ext cx="914400" cy="869324"/>
        </a:xfrm>
        <a:prstGeom prst="rect">
          <a:avLst/>
        </a:prstGeom>
      </xdr:spPr>
    </xdr:pic>
    <xdr:clientData/>
  </xdr:oneCellAnchor>
  <xdr:oneCellAnchor>
    <xdr:from>
      <xdr:col>1</xdr:col>
      <xdr:colOff>76204</xdr:colOff>
      <xdr:row>25</xdr:row>
      <xdr:rowOff>33336</xdr:rowOff>
    </xdr:from>
    <xdr:ext cx="2238331" cy="633417"/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78711" y="21919429"/>
          <a:ext cx="633417" cy="2238331"/>
        </a:xfrm>
        <a:prstGeom prst="rect">
          <a:avLst/>
        </a:prstGeom>
      </xdr:spPr>
    </xdr:pic>
    <xdr:clientData/>
  </xdr:oneCellAnchor>
  <xdr:oneCellAnchor>
    <xdr:from>
      <xdr:col>1</xdr:col>
      <xdr:colOff>66677</xdr:colOff>
      <xdr:row>30</xdr:row>
      <xdr:rowOff>19051</xdr:rowOff>
    </xdr:from>
    <xdr:ext cx="2305052" cy="769227"/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269"/>
        <a:stretch/>
      </xdr:blipFill>
      <xdr:spPr>
        <a:xfrm rot="16200000">
          <a:off x="1239675" y="22757087"/>
          <a:ext cx="769227" cy="2305052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33</xdr:row>
      <xdr:rowOff>80081</xdr:rowOff>
    </xdr:from>
    <xdr:ext cx="1057275" cy="765106"/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21" t="21135" r="27747" b="27233"/>
        <a:stretch/>
      </xdr:blipFill>
      <xdr:spPr>
        <a:xfrm>
          <a:off x="628650" y="31226831"/>
          <a:ext cx="1057275" cy="765106"/>
        </a:xfrm>
        <a:prstGeom prst="rect">
          <a:avLst/>
        </a:prstGeom>
      </xdr:spPr>
    </xdr:pic>
    <xdr:clientData/>
  </xdr:oneCellAnchor>
  <xdr:oneCellAnchor>
    <xdr:from>
      <xdr:col>1</xdr:col>
      <xdr:colOff>115286</xdr:colOff>
      <xdr:row>34</xdr:row>
      <xdr:rowOff>208127</xdr:rowOff>
    </xdr:from>
    <xdr:ext cx="1088009" cy="658774"/>
    <xdr:pic>
      <xdr:nvPicPr>
        <xdr:cNvPr id="147" name="Рисунок 146"/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0372" y="27118989"/>
          <a:ext cx="1088009" cy="658774"/>
        </a:xfrm>
        <a:prstGeom prst="rect">
          <a:avLst/>
        </a:prstGeom>
      </xdr:spPr>
    </xdr:pic>
    <xdr:clientData/>
  </xdr:oneCellAnchor>
  <xdr:twoCellAnchor editAs="oneCell">
    <xdr:from>
      <xdr:col>1</xdr:col>
      <xdr:colOff>57152</xdr:colOff>
      <xdr:row>26</xdr:row>
      <xdr:rowOff>47625</xdr:rowOff>
    </xdr:from>
    <xdr:to>
      <xdr:col>2</xdr:col>
      <xdr:colOff>4</xdr:colOff>
      <xdr:row>26</xdr:row>
      <xdr:rowOff>655923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92" t="19129" r="38715" b="5587"/>
        <a:stretch/>
      </xdr:blipFill>
      <xdr:spPr>
        <a:xfrm rot="16200000">
          <a:off x="1481792" y="18654060"/>
          <a:ext cx="608298" cy="265747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28579</xdr:colOff>
      <xdr:row>27</xdr:row>
      <xdr:rowOff>45218</xdr:rowOff>
    </xdr:from>
    <xdr:to>
      <xdr:col>1</xdr:col>
      <xdr:colOff>2695581</xdr:colOff>
      <xdr:row>27</xdr:row>
      <xdr:rowOff>734957</xdr:rowOff>
    </xdr:to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4" t="9659" r="37201" b="8050"/>
        <a:stretch/>
      </xdr:blipFill>
      <xdr:spPr>
        <a:xfrm rot="16200000">
          <a:off x="1417260" y="19697262"/>
          <a:ext cx="689739" cy="2667002"/>
        </a:xfrm>
        <a:prstGeom prst="rect">
          <a:avLst/>
        </a:prstGeom>
      </xdr:spPr>
    </xdr:pic>
    <xdr:clientData/>
  </xdr:twoCellAnchor>
  <xdr:oneCellAnchor>
    <xdr:from>
      <xdr:col>1</xdr:col>
      <xdr:colOff>152400</xdr:colOff>
      <xdr:row>63</xdr:row>
      <xdr:rowOff>108099</xdr:rowOff>
    </xdr:from>
    <xdr:ext cx="1952625" cy="658624"/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99451" y="2061423"/>
          <a:ext cx="658624" cy="1952625"/>
        </a:xfrm>
        <a:prstGeom prst="rect">
          <a:avLst/>
        </a:prstGeom>
      </xdr:spPr>
    </xdr:pic>
    <xdr:clientData/>
  </xdr:oneCellAnchor>
  <xdr:oneCellAnchor>
    <xdr:from>
      <xdr:col>1</xdr:col>
      <xdr:colOff>52388</xdr:colOff>
      <xdr:row>44</xdr:row>
      <xdr:rowOff>42862</xdr:rowOff>
    </xdr:from>
    <xdr:ext cx="2205040" cy="679636"/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08" t="18181" r="35178" b="12690"/>
        <a:stretch/>
      </xdr:blipFill>
      <xdr:spPr>
        <a:xfrm rot="16200000">
          <a:off x="1215140" y="35322760"/>
          <a:ext cx="679636" cy="2205040"/>
        </a:xfrm>
        <a:prstGeom prst="rect">
          <a:avLst/>
        </a:prstGeom>
      </xdr:spPr>
    </xdr:pic>
    <xdr:clientData/>
  </xdr:oneCellAnchor>
  <xdr:oneCellAnchor>
    <xdr:from>
      <xdr:col>1</xdr:col>
      <xdr:colOff>152401</xdr:colOff>
      <xdr:row>45</xdr:row>
      <xdr:rowOff>47625</xdr:rowOff>
    </xdr:from>
    <xdr:ext cx="1096248" cy="828675"/>
    <xdr:pic>
      <xdr:nvPicPr>
        <xdr:cNvPr id="153" name="Рисунок 152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5462" r="27368" b="25665"/>
        <a:stretch/>
      </xdr:blipFill>
      <xdr:spPr>
        <a:xfrm>
          <a:off x="552451" y="33994725"/>
          <a:ext cx="1096248" cy="828675"/>
        </a:xfrm>
        <a:prstGeom prst="rect">
          <a:avLst/>
        </a:prstGeom>
      </xdr:spPr>
    </xdr:pic>
    <xdr:clientData/>
  </xdr:oneCellAnchor>
  <xdr:twoCellAnchor editAs="oneCell">
    <xdr:from>
      <xdr:col>1</xdr:col>
      <xdr:colOff>238123</xdr:colOff>
      <xdr:row>37</xdr:row>
      <xdr:rowOff>19050</xdr:rowOff>
    </xdr:from>
    <xdr:to>
      <xdr:col>1</xdr:col>
      <xdr:colOff>1504950</xdr:colOff>
      <xdr:row>38</xdr:row>
      <xdr:rowOff>2876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314" t="26386" r="30871" b="25665"/>
        <a:stretch/>
      </xdr:blipFill>
      <xdr:spPr>
        <a:xfrm rot="10800000">
          <a:off x="638173" y="32184975"/>
          <a:ext cx="1266827" cy="9934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38</xdr:row>
      <xdr:rowOff>47624</xdr:rowOff>
    </xdr:from>
    <xdr:to>
      <xdr:col>1</xdr:col>
      <xdr:colOff>1447800</xdr:colOff>
      <xdr:row>38</xdr:row>
      <xdr:rowOff>1001921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82" t="24542" r="29166" b="25239"/>
        <a:stretch/>
      </xdr:blipFill>
      <xdr:spPr>
        <a:xfrm rot="10800000">
          <a:off x="704850" y="33223199"/>
          <a:ext cx="1143000" cy="954297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39</xdr:row>
      <xdr:rowOff>47626</xdr:rowOff>
    </xdr:from>
    <xdr:to>
      <xdr:col>2</xdr:col>
      <xdr:colOff>1066800</xdr:colOff>
      <xdr:row>39</xdr:row>
      <xdr:rowOff>939442</xdr:rowOff>
    </xdr:to>
    <xdr:pic>
      <xdr:nvPicPr>
        <xdr:cNvPr id="163" name="Рисунок 162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5" t="22839" r="16950" b="16162"/>
        <a:stretch/>
      </xdr:blipFill>
      <xdr:spPr>
        <a:xfrm>
          <a:off x="2638425" y="31546801"/>
          <a:ext cx="1543050" cy="891816"/>
        </a:xfrm>
        <a:prstGeom prst="rect">
          <a:avLst/>
        </a:prstGeom>
      </xdr:spPr>
    </xdr:pic>
    <xdr:clientData/>
  </xdr:twoCellAnchor>
  <xdr:twoCellAnchor editAs="oneCell">
    <xdr:from>
      <xdr:col>1</xdr:col>
      <xdr:colOff>145878</xdr:colOff>
      <xdr:row>40</xdr:row>
      <xdr:rowOff>47625</xdr:rowOff>
    </xdr:from>
    <xdr:to>
      <xdr:col>1</xdr:col>
      <xdr:colOff>1782899</xdr:colOff>
      <xdr:row>40</xdr:row>
      <xdr:rowOff>971550</xdr:rowOff>
    </xdr:to>
    <xdr:pic>
      <xdr:nvPicPr>
        <xdr:cNvPr id="164" name="Рисунок 163"/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49"/>
        <a:stretch/>
      </xdr:blipFill>
      <xdr:spPr>
        <a:xfrm>
          <a:off x="545928" y="35242500"/>
          <a:ext cx="1637021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41</xdr:row>
      <xdr:rowOff>37767</xdr:rowOff>
    </xdr:from>
    <xdr:to>
      <xdr:col>1</xdr:col>
      <xdr:colOff>1714501</xdr:colOff>
      <xdr:row>41</xdr:row>
      <xdr:rowOff>964059</xdr:rowOff>
    </xdr:to>
    <xdr:pic>
      <xdr:nvPicPr>
        <xdr:cNvPr id="165" name="Рисунок 164"/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9" r="190" b="12056"/>
        <a:stretch/>
      </xdr:blipFill>
      <xdr:spPr>
        <a:xfrm>
          <a:off x="552451" y="36242292"/>
          <a:ext cx="1562100" cy="926292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48</xdr:row>
      <xdr:rowOff>85725</xdr:rowOff>
    </xdr:from>
    <xdr:ext cx="1270473" cy="884626"/>
    <xdr:pic>
      <xdr:nvPicPr>
        <xdr:cNvPr id="170" name="Рисунок 169"/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99" t="30215" r="33049" b="29781"/>
        <a:stretch/>
      </xdr:blipFill>
      <xdr:spPr>
        <a:xfrm>
          <a:off x="609601" y="2447925"/>
          <a:ext cx="1270473" cy="884626"/>
        </a:xfrm>
        <a:prstGeom prst="rect">
          <a:avLst/>
        </a:prstGeom>
      </xdr:spPr>
    </xdr:pic>
    <xdr:clientData/>
  </xdr:oneCellAnchor>
  <xdr:oneCellAnchor>
    <xdr:from>
      <xdr:col>1</xdr:col>
      <xdr:colOff>276226</xdr:colOff>
      <xdr:row>49</xdr:row>
      <xdr:rowOff>84301</xdr:rowOff>
    </xdr:from>
    <xdr:ext cx="1152524" cy="821313"/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4" t="21986" r="24337" b="25956"/>
        <a:stretch/>
      </xdr:blipFill>
      <xdr:spPr>
        <a:xfrm>
          <a:off x="676276" y="3456151"/>
          <a:ext cx="1152524" cy="821313"/>
        </a:xfrm>
        <a:prstGeom prst="rect">
          <a:avLst/>
        </a:prstGeom>
      </xdr:spPr>
    </xdr:pic>
    <xdr:clientData/>
  </xdr:oneCellAnchor>
  <xdr:oneCellAnchor>
    <xdr:from>
      <xdr:col>14</xdr:col>
      <xdr:colOff>247650</xdr:colOff>
      <xdr:row>0</xdr:row>
      <xdr:rowOff>76200</xdr:rowOff>
    </xdr:from>
    <xdr:ext cx="838200" cy="762000"/>
    <xdr:pic>
      <xdr:nvPicPr>
        <xdr:cNvPr id="61" name="Рисунок 60"/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34875" y="76200"/>
          <a:ext cx="838200" cy="76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228600</xdr:colOff>
      <xdr:row>65</xdr:row>
      <xdr:rowOff>142876</xdr:rowOff>
    </xdr:from>
    <xdr:to>
      <xdr:col>1</xdr:col>
      <xdr:colOff>1466850</xdr:colOff>
      <xdr:row>65</xdr:row>
      <xdr:rowOff>804154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5" t="37592" r="31818" b="26802"/>
        <a:stretch/>
      </xdr:blipFill>
      <xdr:spPr>
        <a:xfrm>
          <a:off x="628650" y="56378476"/>
          <a:ext cx="1238250" cy="661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90488</xdr:colOff>
      <xdr:row>49</xdr:row>
      <xdr:rowOff>404812</xdr:rowOff>
    </xdr:from>
    <xdr:to>
      <xdr:col>1</xdr:col>
      <xdr:colOff>1750810</xdr:colOff>
      <xdr:row>49</xdr:row>
      <xdr:rowOff>857250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47" t="17835" r="37582" b="19034"/>
        <a:stretch/>
      </xdr:blipFill>
      <xdr:spPr>
        <a:xfrm rot="5400000">
          <a:off x="1094480" y="43749220"/>
          <a:ext cx="452438" cy="166032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16</xdr:row>
      <xdr:rowOff>95250</xdr:rowOff>
    </xdr:from>
    <xdr:to>
      <xdr:col>1</xdr:col>
      <xdr:colOff>1543050</xdr:colOff>
      <xdr:row>16</xdr:row>
      <xdr:rowOff>851045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6105525"/>
          <a:ext cx="1381125" cy="75579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17</xdr:row>
      <xdr:rowOff>85725</xdr:rowOff>
    </xdr:from>
    <xdr:to>
      <xdr:col>1</xdr:col>
      <xdr:colOff>1485900</xdr:colOff>
      <xdr:row>17</xdr:row>
      <xdr:rowOff>919444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225" y="57816750"/>
          <a:ext cx="1438275" cy="8337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</xdr:row>
      <xdr:rowOff>76201</xdr:rowOff>
    </xdr:from>
    <xdr:to>
      <xdr:col>1</xdr:col>
      <xdr:colOff>1485900</xdr:colOff>
      <xdr:row>18</xdr:row>
      <xdr:rowOff>937537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5686426"/>
          <a:ext cx="1390650" cy="861336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28</xdr:row>
      <xdr:rowOff>66676</xdr:rowOff>
    </xdr:from>
    <xdr:to>
      <xdr:col>1</xdr:col>
      <xdr:colOff>1712630</xdr:colOff>
      <xdr:row>28</xdr:row>
      <xdr:rowOff>800100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899" y="59817001"/>
          <a:ext cx="1598331" cy="73342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28575</xdr:rowOff>
    </xdr:from>
    <xdr:to>
      <xdr:col>1</xdr:col>
      <xdr:colOff>1787221</xdr:colOff>
      <xdr:row>29</xdr:row>
      <xdr:rowOff>838200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0" y="60788550"/>
          <a:ext cx="1711021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30</xdr:row>
      <xdr:rowOff>38100</xdr:rowOff>
    </xdr:from>
    <xdr:to>
      <xdr:col>1</xdr:col>
      <xdr:colOff>1838325</xdr:colOff>
      <xdr:row>30</xdr:row>
      <xdr:rowOff>999003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9599" y="17354550"/>
          <a:ext cx="1628776" cy="960903"/>
        </a:xfrm>
        <a:prstGeom prst="rect">
          <a:avLst/>
        </a:prstGeom>
      </xdr:spPr>
    </xdr:pic>
    <xdr:clientData/>
  </xdr:twoCellAnchor>
  <xdr:twoCellAnchor editAs="oneCell">
    <xdr:from>
      <xdr:col>1</xdr:col>
      <xdr:colOff>282576</xdr:colOff>
      <xdr:row>31</xdr:row>
      <xdr:rowOff>66675</xdr:rowOff>
    </xdr:from>
    <xdr:to>
      <xdr:col>1</xdr:col>
      <xdr:colOff>1554569</xdr:colOff>
      <xdr:row>31</xdr:row>
      <xdr:rowOff>952500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682626" y="31632525"/>
          <a:ext cx="1271993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41</xdr:row>
      <xdr:rowOff>66675</xdr:rowOff>
    </xdr:from>
    <xdr:to>
      <xdr:col>1</xdr:col>
      <xdr:colOff>1790700</xdr:colOff>
      <xdr:row>41</xdr:row>
      <xdr:rowOff>777818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35814000"/>
          <a:ext cx="1409700" cy="71114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45</xdr:row>
      <xdr:rowOff>85725</xdr:rowOff>
    </xdr:from>
    <xdr:to>
      <xdr:col>1</xdr:col>
      <xdr:colOff>2247899</xdr:colOff>
      <xdr:row>45</xdr:row>
      <xdr:rowOff>881855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4" y="36842700"/>
          <a:ext cx="2009775" cy="7961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46</xdr:row>
      <xdr:rowOff>247650</xdr:rowOff>
    </xdr:from>
    <xdr:to>
      <xdr:col>1</xdr:col>
      <xdr:colOff>2219325</xdr:colOff>
      <xdr:row>46</xdr:row>
      <xdr:rowOff>829089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38014275"/>
          <a:ext cx="1981200" cy="58143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43</xdr:row>
      <xdr:rowOff>150412</xdr:rowOff>
    </xdr:from>
    <xdr:to>
      <xdr:col>1</xdr:col>
      <xdr:colOff>2152650</xdr:colOff>
      <xdr:row>43</xdr:row>
      <xdr:rowOff>788370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1" y="39936337"/>
          <a:ext cx="2019299" cy="637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44</xdr:row>
      <xdr:rowOff>189890</xdr:rowOff>
    </xdr:from>
    <xdr:to>
      <xdr:col>1</xdr:col>
      <xdr:colOff>2171700</xdr:colOff>
      <xdr:row>44</xdr:row>
      <xdr:rowOff>801084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1" y="40985465"/>
          <a:ext cx="1981199" cy="611194"/>
        </a:xfrm>
        <a:prstGeom prst="rect">
          <a:avLst/>
        </a:prstGeom>
      </xdr:spPr>
    </xdr:pic>
    <xdr:clientData/>
  </xdr:twoCellAnchor>
  <xdr:twoCellAnchor editAs="oneCell">
    <xdr:from>
      <xdr:col>1</xdr:col>
      <xdr:colOff>131024</xdr:colOff>
      <xdr:row>47</xdr:row>
      <xdr:rowOff>193838</xdr:rowOff>
    </xdr:from>
    <xdr:to>
      <xdr:col>1</xdr:col>
      <xdr:colOff>2257425</xdr:colOff>
      <xdr:row>47</xdr:row>
      <xdr:rowOff>847725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1074" y="41999063"/>
          <a:ext cx="2126401" cy="65388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48</xdr:row>
      <xdr:rowOff>95250</xdr:rowOff>
    </xdr:from>
    <xdr:to>
      <xdr:col>1</xdr:col>
      <xdr:colOff>2324099</xdr:colOff>
      <xdr:row>48</xdr:row>
      <xdr:rowOff>928891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4" y="42910125"/>
          <a:ext cx="2219325" cy="833641"/>
        </a:xfrm>
        <a:prstGeom prst="rect">
          <a:avLst/>
        </a:prstGeom>
      </xdr:spPr>
    </xdr:pic>
    <xdr:clientData/>
  </xdr:twoCellAnchor>
  <xdr:oneCellAnchor>
    <xdr:from>
      <xdr:col>1</xdr:col>
      <xdr:colOff>104778</xdr:colOff>
      <xdr:row>54</xdr:row>
      <xdr:rowOff>57148</xdr:rowOff>
    </xdr:from>
    <xdr:ext cx="1343026" cy="622518"/>
    <xdr:pic>
      <xdr:nvPicPr>
        <xdr:cNvPr id="137" name="Рисунок 13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57" t="31534" r="37304" b="24337"/>
        <a:stretch/>
      </xdr:blipFill>
      <xdr:spPr>
        <a:xfrm rot="16200000">
          <a:off x="861907" y="59196394"/>
          <a:ext cx="622518" cy="1343026"/>
        </a:xfrm>
        <a:prstGeom prst="rect">
          <a:avLst/>
        </a:prstGeom>
      </xdr:spPr>
    </xdr:pic>
    <xdr:clientData/>
  </xdr:oneCellAnchor>
  <xdr:oneCellAnchor>
    <xdr:from>
      <xdr:col>1</xdr:col>
      <xdr:colOff>42862</xdr:colOff>
      <xdr:row>55</xdr:row>
      <xdr:rowOff>4763</xdr:rowOff>
    </xdr:from>
    <xdr:ext cx="1471613" cy="749987"/>
    <xdr:pic>
      <xdr:nvPicPr>
        <xdr:cNvPr id="138" name="Рисунок 13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496" t="30777" r="35747" b="25000"/>
        <a:stretch/>
      </xdr:blipFill>
      <xdr:spPr>
        <a:xfrm rot="16200000">
          <a:off x="800550" y="60159450"/>
          <a:ext cx="749987" cy="1471613"/>
        </a:xfrm>
        <a:prstGeom prst="rect">
          <a:avLst/>
        </a:prstGeom>
      </xdr:spPr>
    </xdr:pic>
    <xdr:clientData/>
  </xdr:oneCellAnchor>
  <xdr:oneCellAnchor>
    <xdr:from>
      <xdr:col>1</xdr:col>
      <xdr:colOff>90488</xdr:colOff>
      <xdr:row>58</xdr:row>
      <xdr:rowOff>58741</xdr:rowOff>
    </xdr:from>
    <xdr:ext cx="1090612" cy="680197"/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13195" y="43033534"/>
          <a:ext cx="680197" cy="1090612"/>
        </a:xfrm>
        <a:prstGeom prst="rect">
          <a:avLst/>
        </a:prstGeom>
      </xdr:spPr>
    </xdr:pic>
    <xdr:clientData/>
  </xdr:oneCellAnchor>
  <xdr:oneCellAnchor>
    <xdr:from>
      <xdr:col>1</xdr:col>
      <xdr:colOff>42864</xdr:colOff>
      <xdr:row>59</xdr:row>
      <xdr:rowOff>119064</xdr:rowOff>
    </xdr:from>
    <xdr:ext cx="1721268" cy="719137"/>
    <xdr:pic>
      <xdr:nvPicPr>
        <xdr:cNvPr id="140" name="Рисунок 139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03" t="30588" r="39858" b="20454"/>
        <a:stretch/>
      </xdr:blipFill>
      <xdr:spPr>
        <a:xfrm rot="16200000">
          <a:off x="940804" y="61768624"/>
          <a:ext cx="719137" cy="1721268"/>
        </a:xfrm>
        <a:prstGeom prst="rect">
          <a:avLst/>
        </a:prstGeom>
      </xdr:spPr>
    </xdr:pic>
    <xdr:clientData/>
  </xdr:oneCellAnchor>
  <xdr:oneCellAnchor>
    <xdr:from>
      <xdr:col>1</xdr:col>
      <xdr:colOff>133353</xdr:colOff>
      <xdr:row>60</xdr:row>
      <xdr:rowOff>95251</xdr:rowOff>
    </xdr:from>
    <xdr:ext cx="1095375" cy="626787"/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87" t="25473" r="33614" b="22727"/>
        <a:stretch/>
      </xdr:blipFill>
      <xdr:spPr>
        <a:xfrm rot="16200000">
          <a:off x="764522" y="63027582"/>
          <a:ext cx="626787" cy="1095375"/>
        </a:xfrm>
        <a:prstGeom prst="rect">
          <a:avLst/>
        </a:prstGeom>
      </xdr:spPr>
    </xdr:pic>
    <xdr:clientData/>
  </xdr:oneCellAnchor>
  <xdr:oneCellAnchor>
    <xdr:from>
      <xdr:col>1</xdr:col>
      <xdr:colOff>180977</xdr:colOff>
      <xdr:row>61</xdr:row>
      <xdr:rowOff>63501</xdr:rowOff>
    </xdr:from>
    <xdr:ext cx="1266824" cy="572528"/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8477" y="45339001"/>
          <a:ext cx="1266824" cy="572528"/>
        </a:xfrm>
        <a:prstGeom prst="rect">
          <a:avLst/>
        </a:prstGeom>
      </xdr:spPr>
    </xdr:pic>
    <xdr:clientData/>
  </xdr:oneCellAnchor>
  <xdr:oneCellAnchor>
    <xdr:from>
      <xdr:col>1</xdr:col>
      <xdr:colOff>23815</xdr:colOff>
      <xdr:row>56</xdr:row>
      <xdr:rowOff>23812</xdr:rowOff>
    </xdr:from>
    <xdr:ext cx="1776411" cy="919166"/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428" t="28220" r="31061" b="25758"/>
        <a:stretch/>
      </xdr:blipFill>
      <xdr:spPr>
        <a:xfrm rot="16200000">
          <a:off x="852488" y="3748089"/>
          <a:ext cx="919166" cy="1776411"/>
        </a:xfrm>
        <a:prstGeom prst="rect">
          <a:avLst/>
        </a:prstGeom>
      </xdr:spPr>
    </xdr:pic>
    <xdr:clientData/>
  </xdr:oneCellAnchor>
  <xdr:oneCellAnchor>
    <xdr:from>
      <xdr:col>1</xdr:col>
      <xdr:colOff>33338</xdr:colOff>
      <xdr:row>57</xdr:row>
      <xdr:rowOff>71436</xdr:rowOff>
    </xdr:from>
    <xdr:ext cx="1827641" cy="852489"/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163" t="24526" r="33757" b="20360"/>
        <a:stretch/>
      </xdr:blipFill>
      <xdr:spPr>
        <a:xfrm rot="16200000">
          <a:off x="920964" y="4746410"/>
          <a:ext cx="852489" cy="1827641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63</xdr:row>
      <xdr:rowOff>76201</xdr:rowOff>
    </xdr:from>
    <xdr:ext cx="1179836" cy="714374"/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6" y="42157651"/>
          <a:ext cx="1179836" cy="714374"/>
        </a:xfrm>
        <a:prstGeom prst="rect">
          <a:avLst/>
        </a:prstGeom>
      </xdr:spPr>
    </xdr:pic>
    <xdr:clientData/>
  </xdr:oneCellAnchor>
  <xdr:oneCellAnchor>
    <xdr:from>
      <xdr:col>1</xdr:col>
      <xdr:colOff>114301</xdr:colOff>
      <xdr:row>62</xdr:row>
      <xdr:rowOff>38100</xdr:rowOff>
    </xdr:from>
    <xdr:ext cx="1152524" cy="910831"/>
    <xdr:pic>
      <xdr:nvPicPr>
        <xdr:cNvPr id="153" name="Рисунок 152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1176" y="60410725"/>
          <a:ext cx="1152524" cy="910831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19</xdr:row>
      <xdr:rowOff>38100</xdr:rowOff>
    </xdr:from>
    <xdr:ext cx="1076325" cy="922924"/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850" y="19881850"/>
          <a:ext cx="1076325" cy="922924"/>
        </a:xfrm>
        <a:prstGeom prst="rect">
          <a:avLst/>
        </a:prstGeom>
      </xdr:spPr>
    </xdr:pic>
    <xdr:clientData/>
  </xdr:oneCellAnchor>
  <xdr:oneCellAnchor>
    <xdr:from>
      <xdr:col>1</xdr:col>
      <xdr:colOff>153147</xdr:colOff>
      <xdr:row>21</xdr:row>
      <xdr:rowOff>114300</xdr:rowOff>
    </xdr:from>
    <xdr:ext cx="1418477" cy="768227"/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022" y="33166050"/>
          <a:ext cx="1418477" cy="768227"/>
        </a:xfrm>
        <a:prstGeom prst="rect">
          <a:avLst/>
        </a:prstGeom>
      </xdr:spPr>
    </xdr:pic>
    <xdr:clientData/>
  </xdr:oneCellAnchor>
  <xdr:oneCellAnchor>
    <xdr:from>
      <xdr:col>1</xdr:col>
      <xdr:colOff>246201</xdr:colOff>
      <xdr:row>20</xdr:row>
      <xdr:rowOff>257175</xdr:rowOff>
    </xdr:from>
    <xdr:ext cx="1386377" cy="628650"/>
    <xdr:pic>
      <xdr:nvPicPr>
        <xdr:cNvPr id="158" name="Рисунок 157"/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3076" y="32292925"/>
          <a:ext cx="1386377" cy="628650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22</xdr:row>
      <xdr:rowOff>161925</xdr:rowOff>
    </xdr:from>
    <xdr:ext cx="962025" cy="688485"/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5500" y="34229675"/>
          <a:ext cx="962025" cy="688485"/>
        </a:xfrm>
        <a:prstGeom prst="rect">
          <a:avLst/>
        </a:prstGeom>
      </xdr:spPr>
    </xdr:pic>
    <xdr:clientData/>
  </xdr:oneCellAnchor>
  <xdr:twoCellAnchor editAs="oneCell">
    <xdr:from>
      <xdr:col>0</xdr:col>
      <xdr:colOff>317501</xdr:colOff>
      <xdr:row>49</xdr:row>
      <xdr:rowOff>12699</xdr:rowOff>
    </xdr:from>
    <xdr:to>
      <xdr:col>1</xdr:col>
      <xdr:colOff>931542</xdr:colOff>
      <xdr:row>49</xdr:row>
      <xdr:rowOff>704848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7500" b="73750" l="7344" r="74219"/>
                  </a14:imgEffect>
                  <a14:imgEffect>
                    <a14:colorTemperature colorTemp="72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25000" b="24305"/>
        <a:stretch/>
      </xdr:blipFill>
      <xdr:spPr>
        <a:xfrm flipV="1">
          <a:off x="317501" y="43961049"/>
          <a:ext cx="928366" cy="6921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34</xdr:row>
      <xdr:rowOff>247651</xdr:rowOff>
    </xdr:from>
    <xdr:to>
      <xdr:col>1</xdr:col>
      <xdr:colOff>2619375</xdr:colOff>
      <xdr:row>39</xdr:row>
      <xdr:rowOff>49192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1" t="26480" r="9091" b="13703"/>
        <a:stretch/>
      </xdr:blipFill>
      <xdr:spPr>
        <a:xfrm>
          <a:off x="447675" y="33204151"/>
          <a:ext cx="2571750" cy="1706541"/>
        </a:xfrm>
        <a:prstGeom prst="rect">
          <a:avLst/>
        </a:prstGeom>
      </xdr:spPr>
    </xdr:pic>
    <xdr:clientData/>
  </xdr:twoCellAnchor>
  <xdr:oneCellAnchor>
    <xdr:from>
      <xdr:col>1</xdr:col>
      <xdr:colOff>307976</xdr:colOff>
      <xdr:row>64</xdr:row>
      <xdr:rowOff>66676</xdr:rowOff>
    </xdr:from>
    <xdr:ext cx="1104900" cy="602287"/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5476" y="48072676"/>
          <a:ext cx="1104900" cy="602287"/>
        </a:xfrm>
        <a:prstGeom prst="rect">
          <a:avLst/>
        </a:prstGeom>
      </xdr:spPr>
    </xdr:pic>
    <xdr:clientData/>
  </xdr:oneCellAnchor>
  <xdr:oneCellAnchor>
    <xdr:from>
      <xdr:col>1</xdr:col>
      <xdr:colOff>149225</xdr:colOff>
      <xdr:row>66</xdr:row>
      <xdr:rowOff>31750</xdr:rowOff>
    </xdr:from>
    <xdr:ext cx="1698625" cy="975893"/>
    <xdr:pic>
      <xdr:nvPicPr>
        <xdr:cNvPr id="163" name="Рисунок 162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9" t="21749" r="17615" b="21750"/>
        <a:stretch/>
      </xdr:blipFill>
      <xdr:spPr>
        <a:xfrm>
          <a:off x="549275" y="45142150"/>
          <a:ext cx="1698625" cy="975893"/>
        </a:xfrm>
        <a:prstGeom prst="rect">
          <a:avLst/>
        </a:prstGeom>
      </xdr:spPr>
    </xdr:pic>
    <xdr:clientData/>
  </xdr:oneCellAnchor>
  <xdr:oneCellAnchor>
    <xdr:from>
      <xdr:col>0</xdr:col>
      <xdr:colOff>346076</xdr:colOff>
      <xdr:row>50</xdr:row>
      <xdr:rowOff>107949</xdr:rowOff>
    </xdr:from>
    <xdr:ext cx="928366" cy="692149"/>
    <xdr:pic>
      <xdr:nvPicPr>
        <xdr:cNvPr id="165" name="Рисунок 164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7500" b="73750" l="7344" r="74219"/>
                  </a14:imgEffect>
                  <a14:imgEffect>
                    <a14:colorTemperature colorTemp="72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25000" b="24305"/>
        <a:stretch/>
      </xdr:blipFill>
      <xdr:spPr>
        <a:xfrm flipV="1">
          <a:off x="346076" y="45065949"/>
          <a:ext cx="928366" cy="692149"/>
        </a:xfrm>
        <a:prstGeom prst="rect">
          <a:avLst/>
        </a:prstGeom>
      </xdr:spPr>
    </xdr:pic>
    <xdr:clientData/>
  </xdr:oneCellAnchor>
  <xdr:oneCellAnchor>
    <xdr:from>
      <xdr:col>1</xdr:col>
      <xdr:colOff>657225</xdr:colOff>
      <xdr:row>52</xdr:row>
      <xdr:rowOff>30254</xdr:rowOff>
    </xdr:from>
    <xdr:ext cx="1000125" cy="455522"/>
    <xdr:pic>
      <xdr:nvPicPr>
        <xdr:cNvPr id="167" name="Рисунок 166"/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275" y="45626429"/>
          <a:ext cx="1000125" cy="455522"/>
        </a:xfrm>
        <a:prstGeom prst="rect">
          <a:avLst/>
        </a:prstGeom>
      </xdr:spPr>
    </xdr:pic>
    <xdr:clientData/>
  </xdr:oneCellAnchor>
  <xdr:oneCellAnchor>
    <xdr:from>
      <xdr:col>1</xdr:col>
      <xdr:colOff>257176</xdr:colOff>
      <xdr:row>65</xdr:row>
      <xdr:rowOff>82550</xdr:rowOff>
    </xdr:from>
    <xdr:ext cx="1047749" cy="530813"/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9" t="31490" r="25284" b="25105"/>
        <a:stretch/>
      </xdr:blipFill>
      <xdr:spPr>
        <a:xfrm>
          <a:off x="574676" y="48787050"/>
          <a:ext cx="1047749" cy="530813"/>
        </a:xfrm>
        <a:prstGeom prst="rect">
          <a:avLst/>
        </a:prstGeom>
      </xdr:spPr>
    </xdr:pic>
    <xdr:clientData/>
  </xdr:oneCellAnchor>
  <xdr:oneCellAnchor>
    <xdr:from>
      <xdr:col>1</xdr:col>
      <xdr:colOff>82550</xdr:colOff>
      <xdr:row>23</xdr:row>
      <xdr:rowOff>180975</xdr:rowOff>
    </xdr:from>
    <xdr:ext cx="2549527" cy="779531"/>
    <xdr:pic>
      <xdr:nvPicPr>
        <xdr:cNvPr id="180" name="Рисунок 179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1" t="20170" r="37870" b="11553"/>
        <a:stretch/>
      </xdr:blipFill>
      <xdr:spPr>
        <a:xfrm rot="16200000">
          <a:off x="1367598" y="8944802"/>
          <a:ext cx="779531" cy="2549527"/>
        </a:xfrm>
        <a:prstGeom prst="rect">
          <a:avLst/>
        </a:prstGeom>
      </xdr:spPr>
    </xdr:pic>
    <xdr:clientData/>
  </xdr:oneCellAnchor>
  <xdr:oneCellAnchor>
    <xdr:from>
      <xdr:col>1</xdr:col>
      <xdr:colOff>19049</xdr:colOff>
      <xdr:row>26</xdr:row>
      <xdr:rowOff>76200</xdr:rowOff>
    </xdr:from>
    <xdr:ext cx="1314449" cy="903684"/>
    <xdr:pic>
      <xdr:nvPicPr>
        <xdr:cNvPr id="181" name="Рисунок 180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0286" r="22065" b="23538"/>
        <a:stretch/>
      </xdr:blipFill>
      <xdr:spPr>
        <a:xfrm>
          <a:off x="419099" y="12753975"/>
          <a:ext cx="1314449" cy="903684"/>
        </a:xfrm>
        <a:prstGeom prst="rect">
          <a:avLst/>
        </a:prstGeom>
      </xdr:spPr>
    </xdr:pic>
    <xdr:clientData/>
  </xdr:oneCellAnchor>
  <xdr:oneCellAnchor>
    <xdr:from>
      <xdr:col>1</xdr:col>
      <xdr:colOff>138116</xdr:colOff>
      <xdr:row>24</xdr:row>
      <xdr:rowOff>190499</xdr:rowOff>
    </xdr:from>
    <xdr:ext cx="2306638" cy="708993"/>
    <xdr:pic>
      <xdr:nvPicPr>
        <xdr:cNvPr id="182" name="Рисунок 181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08" t="18181" r="35178" b="12690"/>
        <a:stretch/>
      </xdr:blipFill>
      <xdr:spPr>
        <a:xfrm rot="16200000">
          <a:off x="1336988" y="11059802"/>
          <a:ext cx="708993" cy="2306638"/>
        </a:xfrm>
        <a:prstGeom prst="rect">
          <a:avLst/>
        </a:prstGeom>
      </xdr:spPr>
    </xdr:pic>
    <xdr:clientData/>
  </xdr:oneCellAnchor>
  <xdr:oneCellAnchor>
    <xdr:from>
      <xdr:col>1</xdr:col>
      <xdr:colOff>76201</xdr:colOff>
      <xdr:row>25</xdr:row>
      <xdr:rowOff>123826</xdr:rowOff>
    </xdr:from>
    <xdr:ext cx="1038224" cy="784814"/>
    <xdr:pic>
      <xdr:nvPicPr>
        <xdr:cNvPr id="183" name="Рисунок 182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5462" r="27368" b="25665"/>
        <a:stretch/>
      </xdr:blipFill>
      <xdr:spPr>
        <a:xfrm>
          <a:off x="476251" y="12801601"/>
          <a:ext cx="1038224" cy="784814"/>
        </a:xfrm>
        <a:prstGeom prst="rect">
          <a:avLst/>
        </a:prstGeom>
      </xdr:spPr>
    </xdr:pic>
    <xdr:clientData/>
  </xdr:oneCellAnchor>
  <xdr:twoCellAnchor editAs="oneCell">
    <xdr:from>
      <xdr:col>1</xdr:col>
      <xdr:colOff>19051</xdr:colOff>
      <xdr:row>0</xdr:row>
      <xdr:rowOff>38101</xdr:rowOff>
    </xdr:from>
    <xdr:to>
      <xdr:col>2</xdr:col>
      <xdr:colOff>1704976</xdr:colOff>
      <xdr:row>5</xdr:row>
      <xdr:rowOff>171451</xdr:rowOff>
    </xdr:to>
    <xdr:pic>
      <xdr:nvPicPr>
        <xdr:cNvPr id="46" name="Рисунок 45"/>
        <xdr:cNvPicPr/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6" y="38101"/>
          <a:ext cx="4400550" cy="1276350"/>
        </a:xfrm>
        <a:prstGeom prst="rect">
          <a:avLst/>
        </a:prstGeom>
      </xdr:spPr>
    </xdr:pic>
    <xdr:clientData/>
  </xdr:twoCellAnchor>
  <xdr:oneCellAnchor>
    <xdr:from>
      <xdr:col>14</xdr:col>
      <xdr:colOff>228600</xdr:colOff>
      <xdr:row>0</xdr:row>
      <xdr:rowOff>57150</xdr:rowOff>
    </xdr:from>
    <xdr:ext cx="838200" cy="828675"/>
    <xdr:pic>
      <xdr:nvPicPr>
        <xdr:cNvPr id="53" name="Рисунок 52"/>
        <xdr:cNvPicPr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5825" y="57150"/>
          <a:ext cx="838200" cy="828675"/>
        </a:xfrm>
        <a:prstGeom prst="rect">
          <a:avLst/>
        </a:prstGeom>
      </xdr:spPr>
    </xdr:pic>
    <xdr:clientData/>
  </xdr:oneCellAnchor>
  <xdr:oneCellAnchor>
    <xdr:from>
      <xdr:col>1</xdr:col>
      <xdr:colOff>92076</xdr:colOff>
      <xdr:row>15</xdr:row>
      <xdr:rowOff>79375</xdr:rowOff>
    </xdr:from>
    <xdr:ext cx="1441450" cy="828141"/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9" t="21749" r="17615" b="21750"/>
        <a:stretch/>
      </xdr:blipFill>
      <xdr:spPr>
        <a:xfrm>
          <a:off x="406401" y="5080000"/>
          <a:ext cx="1441450" cy="828141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42</xdr:row>
      <xdr:rowOff>76200</xdr:rowOff>
    </xdr:from>
    <xdr:ext cx="1981200" cy="800485"/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27251025"/>
          <a:ext cx="1981200" cy="800485"/>
        </a:xfrm>
        <a:prstGeom prst="rect">
          <a:avLst/>
        </a:prstGeom>
      </xdr:spPr>
    </xdr:pic>
    <xdr:clientData/>
  </xdr:oneCellAnchor>
  <xdr:twoCellAnchor editAs="oneCell">
    <xdr:from>
      <xdr:col>1</xdr:col>
      <xdr:colOff>590550</xdr:colOff>
      <xdr:row>9</xdr:row>
      <xdr:rowOff>57150</xdr:rowOff>
    </xdr:from>
    <xdr:to>
      <xdr:col>1</xdr:col>
      <xdr:colOff>1958283</xdr:colOff>
      <xdr:row>9</xdr:row>
      <xdr:rowOff>923925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644" t="26811" r="23769" b="20418"/>
        <a:stretch/>
      </xdr:blipFill>
      <xdr:spPr>
        <a:xfrm>
          <a:off x="904875" y="2533650"/>
          <a:ext cx="1367733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</xdr:row>
      <xdr:rowOff>38100</xdr:rowOff>
    </xdr:from>
    <xdr:to>
      <xdr:col>1</xdr:col>
      <xdr:colOff>2038351</xdr:colOff>
      <xdr:row>10</xdr:row>
      <xdr:rowOff>892679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81" t="31634" r="23295" b="20418"/>
        <a:stretch/>
      </xdr:blipFill>
      <xdr:spPr>
        <a:xfrm>
          <a:off x="838200" y="3524250"/>
          <a:ext cx="1514476" cy="854579"/>
        </a:xfrm>
        <a:prstGeom prst="rect">
          <a:avLst/>
        </a:prstGeom>
      </xdr:spPr>
    </xdr:pic>
    <xdr:clientData/>
  </xdr:twoCellAnchor>
  <xdr:oneCellAnchor>
    <xdr:from>
      <xdr:col>1</xdr:col>
      <xdr:colOff>323851</xdr:colOff>
      <xdr:row>12</xdr:row>
      <xdr:rowOff>9526</xdr:rowOff>
    </xdr:from>
    <xdr:ext cx="1571624" cy="909146"/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3" t="19998" r="18844" b="20855"/>
        <a:stretch/>
      </xdr:blipFill>
      <xdr:spPr>
        <a:xfrm>
          <a:off x="638176" y="53206651"/>
          <a:ext cx="1571624" cy="909146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13</xdr:row>
      <xdr:rowOff>19050</xdr:rowOff>
    </xdr:from>
    <xdr:ext cx="1752600" cy="980444"/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240" t="20567" r="15663" b="19858"/>
        <a:stretch/>
      </xdr:blipFill>
      <xdr:spPr>
        <a:xfrm>
          <a:off x="542925" y="54225825"/>
          <a:ext cx="1752600" cy="9804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22</xdr:row>
      <xdr:rowOff>28575</xdr:rowOff>
    </xdr:from>
    <xdr:to>
      <xdr:col>1</xdr:col>
      <xdr:colOff>1733550</xdr:colOff>
      <xdr:row>22</xdr:row>
      <xdr:rowOff>979466</xdr:rowOff>
    </xdr:to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16630650"/>
          <a:ext cx="1619250" cy="95089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28</xdr:row>
      <xdr:rowOff>219076</xdr:rowOff>
    </xdr:from>
    <xdr:to>
      <xdr:col>1</xdr:col>
      <xdr:colOff>1455515</xdr:colOff>
      <xdr:row>28</xdr:row>
      <xdr:rowOff>876300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22793326"/>
          <a:ext cx="1217390" cy="65722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29</xdr:row>
      <xdr:rowOff>219075</xdr:rowOff>
    </xdr:from>
    <xdr:to>
      <xdr:col>1</xdr:col>
      <xdr:colOff>1400175</xdr:colOff>
      <xdr:row>29</xdr:row>
      <xdr:rowOff>858358</xdr:rowOff>
    </xdr:to>
    <xdr:pic>
      <xdr:nvPicPr>
        <xdr:cNvPr id="140" name="Рисунок 139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1975" y="23802975"/>
          <a:ext cx="1238250" cy="63928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18</xdr:row>
      <xdr:rowOff>133350</xdr:rowOff>
    </xdr:from>
    <xdr:to>
      <xdr:col>1</xdr:col>
      <xdr:colOff>1721993</xdr:colOff>
      <xdr:row>18</xdr:row>
      <xdr:rowOff>838200</xdr:rowOff>
    </xdr:to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12696825"/>
          <a:ext cx="1674368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</xdr:row>
      <xdr:rowOff>104775</xdr:rowOff>
    </xdr:from>
    <xdr:to>
      <xdr:col>1</xdr:col>
      <xdr:colOff>1773383</xdr:colOff>
      <xdr:row>19</xdr:row>
      <xdr:rowOff>771525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13677900"/>
          <a:ext cx="1697183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38</xdr:row>
      <xdr:rowOff>76201</xdr:rowOff>
    </xdr:from>
    <xdr:to>
      <xdr:col>1</xdr:col>
      <xdr:colOff>1323975</xdr:colOff>
      <xdr:row>38</xdr:row>
      <xdr:rowOff>734617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" y="42291001"/>
          <a:ext cx="1266825" cy="6584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</xdr:row>
      <xdr:rowOff>114300</xdr:rowOff>
    </xdr:from>
    <xdr:to>
      <xdr:col>1</xdr:col>
      <xdr:colOff>1656076</xdr:colOff>
      <xdr:row>15</xdr:row>
      <xdr:rowOff>838200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9648825"/>
          <a:ext cx="1570351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13</xdr:row>
      <xdr:rowOff>209550</xdr:rowOff>
    </xdr:from>
    <xdr:to>
      <xdr:col>1</xdr:col>
      <xdr:colOff>1524000</xdr:colOff>
      <xdr:row>13</xdr:row>
      <xdr:rowOff>726230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5" y="12773025"/>
          <a:ext cx="1381125" cy="5166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</xdr:row>
      <xdr:rowOff>180975</xdr:rowOff>
    </xdr:from>
    <xdr:to>
      <xdr:col>1</xdr:col>
      <xdr:colOff>1548841</xdr:colOff>
      <xdr:row>14</xdr:row>
      <xdr:rowOff>809625</xdr:rowOff>
    </xdr:to>
    <xdr:pic>
      <xdr:nvPicPr>
        <xdr:cNvPr id="146" name="Рисунок 145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8705850"/>
          <a:ext cx="1434541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94173</xdr:colOff>
      <xdr:row>23</xdr:row>
      <xdr:rowOff>29655</xdr:rowOff>
    </xdr:from>
    <xdr:to>
      <xdr:col>1</xdr:col>
      <xdr:colOff>1859465</xdr:colOff>
      <xdr:row>23</xdr:row>
      <xdr:rowOff>933453</xdr:rowOff>
    </xdr:to>
    <xdr:pic>
      <xdr:nvPicPr>
        <xdr:cNvPr id="147" name="Рисунок 146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24970" y="17210633"/>
          <a:ext cx="903798" cy="176529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16</xdr:row>
      <xdr:rowOff>238125</xdr:rowOff>
    </xdr:from>
    <xdr:to>
      <xdr:col>1</xdr:col>
      <xdr:colOff>1628779</xdr:colOff>
      <xdr:row>16</xdr:row>
      <xdr:rowOff>870442</xdr:rowOff>
    </xdr:to>
    <xdr:pic>
      <xdr:nvPicPr>
        <xdr:cNvPr id="148" name="Рисунок 147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 flipH="1">
          <a:off x="955431" y="10341220"/>
          <a:ext cx="632317" cy="151447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11</xdr:row>
      <xdr:rowOff>19050</xdr:rowOff>
    </xdr:from>
    <xdr:to>
      <xdr:col>1</xdr:col>
      <xdr:colOff>1905000</xdr:colOff>
      <xdr:row>11</xdr:row>
      <xdr:rowOff>855663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399" y="5514975"/>
          <a:ext cx="1771651" cy="83661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12</xdr:row>
      <xdr:rowOff>84963</xdr:rowOff>
    </xdr:from>
    <xdr:to>
      <xdr:col>1</xdr:col>
      <xdr:colOff>2035781</xdr:colOff>
      <xdr:row>12</xdr:row>
      <xdr:rowOff>876300</xdr:rowOff>
    </xdr:to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4" y="6590538"/>
          <a:ext cx="1854807" cy="79133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</xdr:row>
      <xdr:rowOff>161925</xdr:rowOff>
    </xdr:from>
    <xdr:to>
      <xdr:col>1</xdr:col>
      <xdr:colOff>1590675</xdr:colOff>
      <xdr:row>17</xdr:row>
      <xdr:rowOff>803190</xdr:rowOff>
    </xdr:to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11715750"/>
          <a:ext cx="1504950" cy="641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30</xdr:row>
      <xdr:rowOff>57151</xdr:rowOff>
    </xdr:from>
    <xdr:to>
      <xdr:col>1</xdr:col>
      <xdr:colOff>2400388</xdr:colOff>
      <xdr:row>30</xdr:row>
      <xdr:rowOff>942975</xdr:rowOff>
    </xdr:to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450" y="24736426"/>
          <a:ext cx="2247988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20</xdr:row>
      <xdr:rowOff>165529</xdr:rowOff>
    </xdr:from>
    <xdr:to>
      <xdr:col>1</xdr:col>
      <xdr:colOff>1786256</xdr:colOff>
      <xdr:row>20</xdr:row>
      <xdr:rowOff>885825</xdr:rowOff>
    </xdr:to>
    <xdr:pic>
      <xdr:nvPicPr>
        <xdr:cNvPr id="153" name="Рисунок 152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5" y="14748304"/>
          <a:ext cx="1776731" cy="72029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24</xdr:row>
      <xdr:rowOff>95252</xdr:rowOff>
    </xdr:from>
    <xdr:to>
      <xdr:col>1</xdr:col>
      <xdr:colOff>1857374</xdr:colOff>
      <xdr:row>24</xdr:row>
      <xdr:rowOff>897516</xdr:rowOff>
    </xdr:to>
    <xdr:pic>
      <xdr:nvPicPr>
        <xdr:cNvPr id="154" name="Рисунок 153"/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65705" y="18227171"/>
          <a:ext cx="802264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37</xdr:row>
      <xdr:rowOff>190500</xdr:rowOff>
    </xdr:from>
    <xdr:to>
      <xdr:col>1</xdr:col>
      <xdr:colOff>1171575</xdr:colOff>
      <xdr:row>37</xdr:row>
      <xdr:rowOff>743414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1" y="41395650"/>
          <a:ext cx="1133474" cy="55291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39</xdr:row>
      <xdr:rowOff>38101</xdr:rowOff>
    </xdr:from>
    <xdr:to>
      <xdr:col>1</xdr:col>
      <xdr:colOff>1428750</xdr:colOff>
      <xdr:row>39</xdr:row>
      <xdr:rowOff>640740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43262551"/>
          <a:ext cx="1400175" cy="60263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40</xdr:row>
      <xdr:rowOff>114299</xdr:rowOff>
    </xdr:from>
    <xdr:to>
      <xdr:col>1</xdr:col>
      <xdr:colOff>1819275</xdr:colOff>
      <xdr:row>40</xdr:row>
      <xdr:rowOff>862182</xdr:rowOff>
    </xdr:to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5" y="44348399"/>
          <a:ext cx="1676400" cy="74788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41</xdr:row>
      <xdr:rowOff>28576</xdr:rowOff>
    </xdr:from>
    <xdr:to>
      <xdr:col>1</xdr:col>
      <xdr:colOff>1838326</xdr:colOff>
      <xdr:row>41</xdr:row>
      <xdr:rowOff>709638</xdr:rowOff>
    </xdr:to>
    <xdr:pic>
      <xdr:nvPicPr>
        <xdr:cNvPr id="158" name="Рисунок 157"/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6" y="45272326"/>
          <a:ext cx="1752600" cy="6810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42</xdr:row>
      <xdr:rowOff>57150</xdr:rowOff>
    </xdr:from>
    <xdr:to>
      <xdr:col>1</xdr:col>
      <xdr:colOff>1962637</xdr:colOff>
      <xdr:row>42</xdr:row>
      <xdr:rowOff>790575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1" y="46310550"/>
          <a:ext cx="1886436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84959</xdr:colOff>
      <xdr:row>43</xdr:row>
      <xdr:rowOff>86490</xdr:rowOff>
    </xdr:from>
    <xdr:to>
      <xdr:col>1</xdr:col>
      <xdr:colOff>1542284</xdr:colOff>
      <xdr:row>43</xdr:row>
      <xdr:rowOff>685035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14399" y="46920150"/>
          <a:ext cx="598545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114302</xdr:rowOff>
    </xdr:from>
    <xdr:to>
      <xdr:col>1</xdr:col>
      <xdr:colOff>1555536</xdr:colOff>
      <xdr:row>44</xdr:row>
      <xdr:rowOff>590552</xdr:rowOff>
    </xdr:to>
    <xdr:pic>
      <xdr:nvPicPr>
        <xdr:cNvPr id="161" name="Рисунок 160"/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001606" y="47794971"/>
          <a:ext cx="476250" cy="143171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47</xdr:row>
      <xdr:rowOff>142875</xdr:rowOff>
    </xdr:from>
    <xdr:to>
      <xdr:col>1</xdr:col>
      <xdr:colOff>1161954</xdr:colOff>
      <xdr:row>47</xdr:row>
      <xdr:rowOff>781050</xdr:rowOff>
    </xdr:to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5" y="37985700"/>
          <a:ext cx="1057179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161925</xdr:rowOff>
    </xdr:from>
    <xdr:to>
      <xdr:col>1</xdr:col>
      <xdr:colOff>1362075</xdr:colOff>
      <xdr:row>48</xdr:row>
      <xdr:rowOff>857324</xdr:rowOff>
    </xdr:to>
    <xdr:pic>
      <xdr:nvPicPr>
        <xdr:cNvPr id="163" name="Рисунок 162"/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39014400"/>
          <a:ext cx="1333500" cy="695399"/>
        </a:xfrm>
        <a:prstGeom prst="rect">
          <a:avLst/>
        </a:prstGeom>
      </xdr:spPr>
    </xdr:pic>
    <xdr:clientData/>
  </xdr:twoCellAnchor>
  <xdr:twoCellAnchor editAs="oneCell">
    <xdr:from>
      <xdr:col>1</xdr:col>
      <xdr:colOff>80965</xdr:colOff>
      <xdr:row>51</xdr:row>
      <xdr:rowOff>52389</xdr:rowOff>
    </xdr:from>
    <xdr:to>
      <xdr:col>1</xdr:col>
      <xdr:colOff>2124078</xdr:colOff>
      <xdr:row>51</xdr:row>
      <xdr:rowOff>707233</xdr:rowOff>
    </xdr:to>
    <xdr:pic>
      <xdr:nvPicPr>
        <xdr:cNvPr id="164" name="Рисунок 163"/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75150" y="53431679"/>
          <a:ext cx="654844" cy="204311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50</xdr:row>
      <xdr:rowOff>108099</xdr:rowOff>
    </xdr:from>
    <xdr:to>
      <xdr:col>1</xdr:col>
      <xdr:colOff>2105025</xdr:colOff>
      <xdr:row>50</xdr:row>
      <xdr:rowOff>766723</xdr:rowOff>
    </xdr:to>
    <xdr:pic>
      <xdr:nvPicPr>
        <xdr:cNvPr id="165" name="Рисунок 164"/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99451" y="52524873"/>
          <a:ext cx="658624" cy="1952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104778</xdr:colOff>
      <xdr:row>10</xdr:row>
      <xdr:rowOff>213650</xdr:rowOff>
    </xdr:from>
    <xdr:to>
      <xdr:col>1</xdr:col>
      <xdr:colOff>2495553</xdr:colOff>
      <xdr:row>10</xdr:row>
      <xdr:rowOff>952500</xdr:rowOff>
    </xdr:to>
    <xdr:pic>
      <xdr:nvPicPr>
        <xdr:cNvPr id="240" name="Рисунок 239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356" t="16477" r="37160" b="13352"/>
        <a:stretch/>
      </xdr:blipFill>
      <xdr:spPr>
        <a:xfrm rot="16200000">
          <a:off x="1245066" y="2921462"/>
          <a:ext cx="73885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123829</xdr:colOff>
      <xdr:row>9</xdr:row>
      <xdr:rowOff>74194</xdr:rowOff>
    </xdr:from>
    <xdr:to>
      <xdr:col>1</xdr:col>
      <xdr:colOff>2428346</xdr:colOff>
      <xdr:row>9</xdr:row>
      <xdr:rowOff>985836</xdr:rowOff>
    </xdr:to>
    <xdr:pic>
      <xdr:nvPicPr>
        <xdr:cNvPr id="241" name="Рисунок 24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978" t="17045" r="36313" b="11363"/>
        <a:stretch/>
      </xdr:blipFill>
      <xdr:spPr>
        <a:xfrm rot="16200000">
          <a:off x="1134592" y="1901881"/>
          <a:ext cx="911642" cy="2304517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25</xdr:row>
      <xdr:rowOff>85726</xdr:rowOff>
    </xdr:from>
    <xdr:ext cx="1583099" cy="719352"/>
    <xdr:pic>
      <xdr:nvPicPr>
        <xdr:cNvPr id="24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01" t="34894" r="21496" b="26239"/>
        <a:stretch/>
      </xdr:blipFill>
      <xdr:spPr>
        <a:xfrm>
          <a:off x="514350" y="19716751"/>
          <a:ext cx="1583099" cy="719352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26</xdr:row>
      <xdr:rowOff>142875</xdr:rowOff>
    </xdr:from>
    <xdr:ext cx="1190625" cy="723382"/>
    <xdr:pic>
      <xdr:nvPicPr>
        <xdr:cNvPr id="247" name="Рисунок 24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256" t="31534" r="39290" b="28409"/>
        <a:stretch/>
      </xdr:blipFill>
      <xdr:spPr>
        <a:xfrm rot="16200000">
          <a:off x="871797" y="20549928"/>
          <a:ext cx="723382" cy="1190625"/>
        </a:xfrm>
        <a:prstGeom prst="rect">
          <a:avLst/>
        </a:prstGeom>
      </xdr:spPr>
    </xdr:pic>
    <xdr:clientData/>
  </xdr:oneCellAnchor>
  <xdr:oneCellAnchor>
    <xdr:from>
      <xdr:col>1</xdr:col>
      <xdr:colOff>346472</xdr:colOff>
      <xdr:row>27</xdr:row>
      <xdr:rowOff>190500</xdr:rowOff>
    </xdr:from>
    <xdr:ext cx="1368027" cy="742950"/>
    <xdr:pic>
      <xdr:nvPicPr>
        <xdr:cNvPr id="248" name="Рисунок 247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817" t="32480" r="37867" b="22993"/>
        <a:stretch/>
      </xdr:blipFill>
      <xdr:spPr>
        <a:xfrm rot="16200000">
          <a:off x="973336" y="21585436"/>
          <a:ext cx="742950" cy="1368027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0</xdr:row>
      <xdr:rowOff>66675</xdr:rowOff>
    </xdr:from>
    <xdr:to>
      <xdr:col>2</xdr:col>
      <xdr:colOff>1752600</xdr:colOff>
      <xdr:row>5</xdr:row>
      <xdr:rowOff>156232</xdr:rowOff>
    </xdr:to>
    <xdr:pic>
      <xdr:nvPicPr>
        <xdr:cNvPr id="39" name="Рисунок 38"/>
        <xdr:cNvPicPr/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66675"/>
          <a:ext cx="4467225" cy="1251607"/>
        </a:xfrm>
        <a:prstGeom prst="rect">
          <a:avLst/>
        </a:prstGeom>
      </xdr:spPr>
    </xdr:pic>
    <xdr:clientData/>
  </xdr:twoCellAnchor>
  <xdr:oneCellAnchor>
    <xdr:from>
      <xdr:col>13</xdr:col>
      <xdr:colOff>257175</xdr:colOff>
      <xdr:row>0</xdr:row>
      <xdr:rowOff>38099</xdr:rowOff>
    </xdr:from>
    <xdr:ext cx="838200" cy="847725"/>
    <xdr:pic>
      <xdr:nvPicPr>
        <xdr:cNvPr id="40" name="Рисунок 39"/>
        <xdr:cNvPicPr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44400" y="38099"/>
          <a:ext cx="838200" cy="8477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16</xdr:row>
      <xdr:rowOff>38100</xdr:rowOff>
    </xdr:from>
    <xdr:to>
      <xdr:col>1</xdr:col>
      <xdr:colOff>2436877</xdr:colOff>
      <xdr:row>16</xdr:row>
      <xdr:rowOff>726948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723901" y="7105650"/>
          <a:ext cx="2322576" cy="6888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</xdr:row>
      <xdr:rowOff>47625</xdr:rowOff>
    </xdr:from>
    <xdr:to>
      <xdr:col>1</xdr:col>
      <xdr:colOff>1562100</xdr:colOff>
      <xdr:row>17</xdr:row>
      <xdr:rowOff>907161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800100" y="10144125"/>
          <a:ext cx="1371600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82294</xdr:colOff>
      <xdr:row>18</xdr:row>
      <xdr:rowOff>170118</xdr:rowOff>
    </xdr:from>
    <xdr:to>
      <xdr:col>1</xdr:col>
      <xdr:colOff>1971675</xdr:colOff>
      <xdr:row>18</xdr:row>
      <xdr:rowOff>695536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6200000">
          <a:off x="1373876" y="10594286"/>
          <a:ext cx="525418" cy="1889381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100856</xdr:colOff>
      <xdr:row>19</xdr:row>
      <xdr:rowOff>152249</xdr:rowOff>
    </xdr:from>
    <xdr:to>
      <xdr:col>1</xdr:col>
      <xdr:colOff>2103045</xdr:colOff>
      <xdr:row>19</xdr:row>
      <xdr:rowOff>753428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rot="16045307">
          <a:off x="1410961" y="11567544"/>
          <a:ext cx="601179" cy="2002189"/>
        </a:xfrm>
        <a:prstGeom prst="rect">
          <a:avLst/>
        </a:prstGeom>
      </xdr:spPr>
    </xdr:pic>
    <xdr:clientData/>
  </xdr:twoCellAnchor>
  <xdr:oneCellAnchor>
    <xdr:from>
      <xdr:col>1</xdr:col>
      <xdr:colOff>52387</xdr:colOff>
      <xdr:row>20</xdr:row>
      <xdr:rowOff>66674</xdr:rowOff>
    </xdr:from>
    <xdr:ext cx="1738313" cy="797563"/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18096"/>
        <a:stretch/>
      </xdr:blipFill>
      <xdr:spPr>
        <a:xfrm rot="16200000">
          <a:off x="922812" y="59327574"/>
          <a:ext cx="797563" cy="1738313"/>
        </a:xfrm>
        <a:prstGeom prst="rect">
          <a:avLst/>
        </a:prstGeom>
      </xdr:spPr>
    </xdr:pic>
    <xdr:clientData/>
  </xdr:oneCellAnchor>
  <xdr:oneCellAnchor>
    <xdr:from>
      <xdr:col>1</xdr:col>
      <xdr:colOff>52391</xdr:colOff>
      <xdr:row>21</xdr:row>
      <xdr:rowOff>33338</xdr:rowOff>
    </xdr:from>
    <xdr:ext cx="2185989" cy="808104"/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41384" y="60085320"/>
          <a:ext cx="808104" cy="2185989"/>
        </a:xfrm>
        <a:prstGeom prst="rect">
          <a:avLst/>
        </a:prstGeom>
      </xdr:spPr>
    </xdr:pic>
    <xdr:clientData/>
  </xdr:oneCellAnchor>
  <xdr:oneCellAnchor>
    <xdr:from>
      <xdr:col>1</xdr:col>
      <xdr:colOff>104777</xdr:colOff>
      <xdr:row>22</xdr:row>
      <xdr:rowOff>76201</xdr:rowOff>
    </xdr:from>
    <xdr:ext cx="1981202" cy="437268"/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76794" y="61054809"/>
          <a:ext cx="437268" cy="1981202"/>
        </a:xfrm>
        <a:prstGeom prst="rect">
          <a:avLst/>
        </a:prstGeom>
      </xdr:spPr>
    </xdr:pic>
    <xdr:clientData/>
  </xdr:oneCellAnchor>
  <xdr:oneCellAnchor>
    <xdr:from>
      <xdr:col>1</xdr:col>
      <xdr:colOff>157164</xdr:colOff>
      <xdr:row>9</xdr:row>
      <xdr:rowOff>109539</xdr:rowOff>
    </xdr:from>
    <xdr:ext cx="2043114" cy="401882"/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377830" y="46399573"/>
          <a:ext cx="401882" cy="2043114"/>
        </a:xfrm>
        <a:prstGeom prst="rect">
          <a:avLst/>
        </a:prstGeom>
      </xdr:spPr>
    </xdr:pic>
    <xdr:clientData/>
  </xdr:oneCellAnchor>
  <xdr:oneCellAnchor>
    <xdr:from>
      <xdr:col>1</xdr:col>
      <xdr:colOff>95249</xdr:colOff>
      <xdr:row>10</xdr:row>
      <xdr:rowOff>28576</xdr:rowOff>
    </xdr:from>
    <xdr:ext cx="1704275" cy="942974"/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75950" y="47768225"/>
          <a:ext cx="942974" cy="170427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11</xdr:row>
      <xdr:rowOff>9524</xdr:rowOff>
    </xdr:from>
    <xdr:ext cx="2286001" cy="736762"/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93720" y="48364854"/>
          <a:ext cx="736762" cy="2286001"/>
        </a:xfrm>
        <a:prstGeom prst="rect">
          <a:avLst/>
        </a:prstGeom>
      </xdr:spPr>
    </xdr:pic>
    <xdr:clientData/>
  </xdr:oneCellAnchor>
  <xdr:oneCellAnchor>
    <xdr:from>
      <xdr:col>1</xdr:col>
      <xdr:colOff>171451</xdr:colOff>
      <xdr:row>12</xdr:row>
      <xdr:rowOff>85725</xdr:rowOff>
    </xdr:from>
    <xdr:ext cx="1562100" cy="405522"/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49790" y="49647036"/>
          <a:ext cx="405522" cy="156210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13</xdr:row>
      <xdr:rowOff>66674</xdr:rowOff>
    </xdr:from>
    <xdr:ext cx="1743075" cy="724649"/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85463" y="50706711"/>
          <a:ext cx="724649" cy="1743075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14</xdr:row>
      <xdr:rowOff>9525</xdr:rowOff>
    </xdr:from>
    <xdr:ext cx="1637445" cy="981075"/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52168425"/>
          <a:ext cx="1637445" cy="981075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0</xdr:row>
      <xdr:rowOff>66675</xdr:rowOff>
    </xdr:from>
    <xdr:to>
      <xdr:col>2</xdr:col>
      <xdr:colOff>1276350</xdr:colOff>
      <xdr:row>5</xdr:row>
      <xdr:rowOff>175282</xdr:rowOff>
    </xdr:to>
    <xdr:pic>
      <xdr:nvPicPr>
        <xdr:cNvPr id="21" name="Рисунок 20"/>
        <xdr:cNvPicPr/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66675"/>
          <a:ext cx="4467225" cy="1251607"/>
        </a:xfrm>
        <a:prstGeom prst="rect">
          <a:avLst/>
        </a:prstGeom>
      </xdr:spPr>
    </xdr:pic>
    <xdr:clientData/>
  </xdr:twoCellAnchor>
  <xdr:oneCellAnchor>
    <xdr:from>
      <xdr:col>14</xdr:col>
      <xdr:colOff>228600</xdr:colOff>
      <xdr:row>0</xdr:row>
      <xdr:rowOff>57149</xdr:rowOff>
    </xdr:from>
    <xdr:ext cx="838200" cy="809625"/>
    <xdr:pic>
      <xdr:nvPicPr>
        <xdr:cNvPr id="22" name="Рисунок 21"/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4525" y="57149"/>
          <a:ext cx="838200" cy="809625"/>
        </a:xfrm>
        <a:prstGeom prst="rect">
          <a:avLst/>
        </a:prstGeom>
      </xdr:spPr>
    </xdr:pic>
    <xdr:clientData/>
  </xdr:oneCellAnchor>
  <xdr:twoCellAnchor editAs="oneCell">
    <xdr:from>
      <xdr:col>1</xdr:col>
      <xdr:colOff>571501</xdr:colOff>
      <xdr:row>23</xdr:row>
      <xdr:rowOff>247649</xdr:rowOff>
    </xdr:from>
    <xdr:to>
      <xdr:col>1</xdr:col>
      <xdr:colOff>2486028</xdr:colOff>
      <xdr:row>23</xdr:row>
      <xdr:rowOff>724456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634" t="10227" r="38866" b="10700"/>
        <a:stretch/>
      </xdr:blipFill>
      <xdr:spPr>
        <a:xfrm rot="16200000">
          <a:off x="1604686" y="16530914"/>
          <a:ext cx="476807" cy="1914527"/>
        </a:xfrm>
        <a:prstGeom prst="rect">
          <a:avLst/>
        </a:prstGeom>
      </xdr:spPr>
    </xdr:pic>
    <xdr:clientData/>
  </xdr:twoCellAnchor>
  <xdr:twoCellAnchor editAs="oneCell">
    <xdr:from>
      <xdr:col>1</xdr:col>
      <xdr:colOff>69827</xdr:colOff>
      <xdr:row>24</xdr:row>
      <xdr:rowOff>104774</xdr:rowOff>
    </xdr:from>
    <xdr:to>
      <xdr:col>1</xdr:col>
      <xdr:colOff>2596678</xdr:colOff>
      <xdr:row>24</xdr:row>
      <xdr:rowOff>720250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635" t="12974" r="40724" b="11269"/>
        <a:stretch/>
      </xdr:blipFill>
      <xdr:spPr>
        <a:xfrm rot="16200000">
          <a:off x="1339840" y="16913211"/>
          <a:ext cx="615476" cy="252685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209552</xdr:colOff>
      <xdr:row>25</xdr:row>
      <xdr:rowOff>104777</xdr:rowOff>
    </xdr:from>
    <xdr:to>
      <xdr:col>2</xdr:col>
      <xdr:colOff>676278</xdr:colOff>
      <xdr:row>25</xdr:row>
      <xdr:rowOff>438152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996" t="7101" r="41847" b="5179"/>
        <a:stretch/>
      </xdr:blipFill>
      <xdr:spPr>
        <a:xfrm rot="16200000">
          <a:off x="1947865" y="17206914"/>
          <a:ext cx="333375" cy="318135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27</xdr:row>
      <xdr:rowOff>276225</xdr:rowOff>
    </xdr:from>
    <xdr:to>
      <xdr:col>1</xdr:col>
      <xdr:colOff>2133599</xdr:colOff>
      <xdr:row>29</xdr:row>
      <xdr:rowOff>473280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78" t="11633" r="22065" b="10204"/>
        <a:stretch/>
      </xdr:blipFill>
      <xdr:spPr>
        <a:xfrm>
          <a:off x="714375" y="19059525"/>
          <a:ext cx="1733549" cy="172105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30</xdr:row>
      <xdr:rowOff>542925</xdr:rowOff>
    </xdr:from>
    <xdr:to>
      <xdr:col>1</xdr:col>
      <xdr:colOff>2244725</xdr:colOff>
      <xdr:row>32</xdr:row>
      <xdr:rowOff>730568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2" t="8653" r="21685" b="12191"/>
        <a:stretch/>
      </xdr:blipFill>
      <xdr:spPr>
        <a:xfrm>
          <a:off x="657225" y="21612225"/>
          <a:ext cx="1901825" cy="171164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30</xdr:row>
      <xdr:rowOff>85726</xdr:rowOff>
    </xdr:from>
    <xdr:to>
      <xdr:col>2</xdr:col>
      <xdr:colOff>1199294</xdr:colOff>
      <xdr:row>30</xdr:row>
      <xdr:rowOff>390526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17" t="11174" r="44679" b="12311"/>
        <a:stretch/>
      </xdr:blipFill>
      <xdr:spPr>
        <a:xfrm rot="16200000" flipH="1">
          <a:off x="2237948" y="19469529"/>
          <a:ext cx="304800" cy="36757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19</xdr:row>
      <xdr:rowOff>57150</xdr:rowOff>
    </xdr:from>
    <xdr:to>
      <xdr:col>1</xdr:col>
      <xdr:colOff>1257300</xdr:colOff>
      <xdr:row>19</xdr:row>
      <xdr:rowOff>986140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71"/>
        <a:stretch/>
      </xdr:blipFill>
      <xdr:spPr>
        <a:xfrm rot="154326" flipH="1">
          <a:off x="876299" y="5286375"/>
          <a:ext cx="781051" cy="92899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47625</xdr:rowOff>
    </xdr:from>
    <xdr:to>
      <xdr:col>2</xdr:col>
      <xdr:colOff>2085975</xdr:colOff>
      <xdr:row>5</xdr:row>
      <xdr:rowOff>161925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47625"/>
          <a:ext cx="4467225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18</xdr:row>
      <xdr:rowOff>76200</xdr:rowOff>
    </xdr:from>
    <xdr:to>
      <xdr:col>1</xdr:col>
      <xdr:colOff>1400175</xdr:colOff>
      <xdr:row>18</xdr:row>
      <xdr:rowOff>934262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0" y="4257675"/>
          <a:ext cx="1000125" cy="85806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20</xdr:row>
      <xdr:rowOff>28575</xdr:rowOff>
    </xdr:from>
    <xdr:to>
      <xdr:col>1</xdr:col>
      <xdr:colOff>2143125</xdr:colOff>
      <xdr:row>20</xdr:row>
      <xdr:rowOff>356267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6229350"/>
          <a:ext cx="2095500" cy="32769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</xdr:row>
      <xdr:rowOff>28575</xdr:rowOff>
    </xdr:from>
    <xdr:to>
      <xdr:col>2</xdr:col>
      <xdr:colOff>133350</xdr:colOff>
      <xdr:row>22</xdr:row>
      <xdr:rowOff>513072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7372350"/>
          <a:ext cx="2457450" cy="48449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57150</xdr:rowOff>
    </xdr:from>
    <xdr:to>
      <xdr:col>2</xdr:col>
      <xdr:colOff>83187</xdr:colOff>
      <xdr:row>21</xdr:row>
      <xdr:rowOff>409575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6829425"/>
          <a:ext cx="2464437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39</xdr:row>
      <xdr:rowOff>171452</xdr:rowOff>
    </xdr:from>
    <xdr:to>
      <xdr:col>1</xdr:col>
      <xdr:colOff>2019300</xdr:colOff>
      <xdr:row>39</xdr:row>
      <xdr:rowOff>577755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288"/>
        <a:stretch/>
      </xdr:blipFill>
      <xdr:spPr>
        <a:xfrm rot="5400000">
          <a:off x="1163685" y="11856991"/>
          <a:ext cx="406303" cy="193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114446</xdr:colOff>
      <xdr:row>40</xdr:row>
      <xdr:rowOff>142874</xdr:rowOff>
    </xdr:from>
    <xdr:to>
      <xdr:col>1</xdr:col>
      <xdr:colOff>1975311</xdr:colOff>
      <xdr:row>40</xdr:row>
      <xdr:rowOff>600073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30604" y="12528391"/>
          <a:ext cx="457199" cy="18608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19050</xdr:rowOff>
    </xdr:from>
    <xdr:to>
      <xdr:col>1</xdr:col>
      <xdr:colOff>1339318</xdr:colOff>
      <xdr:row>49</xdr:row>
      <xdr:rowOff>361950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15325725"/>
          <a:ext cx="1225018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152490</xdr:colOff>
      <xdr:row>51</xdr:row>
      <xdr:rowOff>97424</xdr:rowOff>
    </xdr:from>
    <xdr:to>
      <xdr:col>1</xdr:col>
      <xdr:colOff>1714500</xdr:colOff>
      <xdr:row>51</xdr:row>
      <xdr:rowOff>1085762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39376" y="16593638"/>
          <a:ext cx="988338" cy="1562010"/>
        </a:xfrm>
        <a:prstGeom prst="rect">
          <a:avLst/>
        </a:prstGeom>
      </xdr:spPr>
    </xdr:pic>
    <xdr:clientData/>
  </xdr:twoCellAnchor>
  <xdr:twoCellAnchor editAs="oneCell">
    <xdr:from>
      <xdr:col>1</xdr:col>
      <xdr:colOff>523492</xdr:colOff>
      <xdr:row>53</xdr:row>
      <xdr:rowOff>386</xdr:rowOff>
    </xdr:from>
    <xdr:to>
      <xdr:col>1</xdr:col>
      <xdr:colOff>1301468</xdr:colOff>
      <xdr:row>57</xdr:row>
      <xdr:rowOff>76201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8428724">
          <a:off x="512622" y="19299381"/>
          <a:ext cx="1599815" cy="777976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46</xdr:row>
      <xdr:rowOff>314325</xdr:rowOff>
    </xdr:from>
    <xdr:to>
      <xdr:col>1</xdr:col>
      <xdr:colOff>1701145</xdr:colOff>
      <xdr:row>50</xdr:row>
      <xdr:rowOff>304800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04925" y="15192375"/>
          <a:ext cx="796270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201295</xdr:colOff>
      <xdr:row>26</xdr:row>
      <xdr:rowOff>76200</xdr:rowOff>
    </xdr:from>
    <xdr:to>
      <xdr:col>1</xdr:col>
      <xdr:colOff>1174531</xdr:colOff>
      <xdr:row>34</xdr:row>
      <xdr:rowOff>9526</xdr:rowOff>
    </xdr:to>
    <xdr:pic>
      <xdr:nvPicPr>
        <xdr:cNvPr id="123" name="Рисунок 12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87" t="18181" r="9280" b="16904"/>
        <a:stretch/>
      </xdr:blipFill>
      <xdr:spPr>
        <a:xfrm rot="5400000">
          <a:off x="130700" y="9376520"/>
          <a:ext cx="1914526" cy="97323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</xdr:row>
      <xdr:rowOff>114300</xdr:rowOff>
    </xdr:from>
    <xdr:to>
      <xdr:col>1</xdr:col>
      <xdr:colOff>1083622</xdr:colOff>
      <xdr:row>17</xdr:row>
      <xdr:rowOff>212016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9150" y="2066925"/>
          <a:ext cx="664522" cy="2078916"/>
        </a:xfrm>
        <a:prstGeom prst="rect">
          <a:avLst/>
        </a:prstGeom>
      </xdr:spPr>
    </xdr:pic>
    <xdr:clientData/>
  </xdr:twoCellAnchor>
  <xdr:twoCellAnchor editAs="oneCell">
    <xdr:from>
      <xdr:col>1</xdr:col>
      <xdr:colOff>1020286</xdr:colOff>
      <xdr:row>30</xdr:row>
      <xdr:rowOff>152399</xdr:rowOff>
    </xdr:from>
    <xdr:to>
      <xdr:col>1</xdr:col>
      <xdr:colOff>1465607</xdr:colOff>
      <xdr:row>36</xdr:row>
      <xdr:rowOff>238124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1420336" y="9972674"/>
          <a:ext cx="445321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122557</xdr:colOff>
      <xdr:row>40</xdr:row>
      <xdr:rowOff>345154</xdr:rowOff>
    </xdr:from>
    <xdr:to>
      <xdr:col>1</xdr:col>
      <xdr:colOff>1411949</xdr:colOff>
      <xdr:row>42</xdr:row>
      <xdr:rowOff>262946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5500" b="92000" l="6300" r="941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00796">
          <a:off x="436882" y="13432504"/>
          <a:ext cx="1289392" cy="1289392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10</xdr:row>
      <xdr:rowOff>219082</xdr:rowOff>
    </xdr:from>
    <xdr:to>
      <xdr:col>1</xdr:col>
      <xdr:colOff>1421483</xdr:colOff>
      <xdr:row>16</xdr:row>
      <xdr:rowOff>180982</xdr:rowOff>
    </xdr:to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9" t="36080" r="2273" b="29545"/>
        <a:stretch/>
      </xdr:blipFill>
      <xdr:spPr>
        <a:xfrm rot="5400000">
          <a:off x="915530" y="2961153"/>
          <a:ext cx="1447800" cy="364207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1</xdr:row>
      <xdr:rowOff>9525</xdr:rowOff>
    </xdr:from>
    <xdr:to>
      <xdr:col>16</xdr:col>
      <xdr:colOff>361950</xdr:colOff>
      <xdr:row>4</xdr:row>
      <xdr:rowOff>77932</xdr:rowOff>
    </xdr:to>
    <xdr:pic>
      <xdr:nvPicPr>
        <xdr:cNvPr id="20" name="Рисунок 19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12411" y="234661"/>
          <a:ext cx="742084" cy="743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enka_trudova@mail.ru" TargetMode="External"/><Relationship Id="rId1" Type="http://schemas.openxmlformats.org/officeDocument/2006/relationships/hyperlink" Target="mailto:vu-ksf@yandex.ru%20%20(&#1076;&#1083;&#1103;%20%20&#1058;&#1091;&#1076;&#1086;&#1074;&#1086;&#1081;%20&#1045;.&#1042;)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lenka_trudova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lenka_trudova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lenka_trudov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zoomScaleNormal="100" workbookViewId="0">
      <pane ySplit="8" topLeftCell="A24" activePane="bottomLeft" state="frozen"/>
      <selection pane="bottomLeft" activeCell="F11" sqref="F11"/>
    </sheetView>
  </sheetViews>
  <sheetFormatPr defaultRowHeight="18.75" x14ac:dyDescent="0.25"/>
  <cols>
    <col min="1" max="1" width="4.7109375" customWidth="1"/>
    <col min="2" max="2" width="40.7109375" customWidth="1"/>
    <col min="3" max="3" width="30.7109375" style="57" customWidth="1"/>
    <col min="4" max="4" width="10.5703125" style="62" customWidth="1"/>
    <col min="5" max="5" width="14.7109375" style="50" customWidth="1"/>
    <col min="6" max="6" width="11.7109375" style="50" customWidth="1"/>
    <col min="7" max="7" width="11.7109375" style="63" customWidth="1"/>
    <col min="8" max="8" width="7.7109375" style="50" customWidth="1"/>
    <col min="9" max="9" width="10.7109375" style="50" customWidth="1"/>
    <col min="10" max="10" width="6.7109375" style="50" customWidth="1"/>
    <col min="11" max="11" width="15.7109375" style="50" hidden="1" customWidth="1"/>
    <col min="12" max="12" width="8.7109375" style="35" customWidth="1"/>
    <col min="13" max="13" width="9.140625" hidden="1" customWidth="1"/>
    <col min="14" max="17" width="8.7109375" style="35" customWidth="1"/>
  </cols>
  <sheetData>
    <row r="1" spans="1:24" ht="18" customHeight="1" x14ac:dyDescent="0.25">
      <c r="D1" s="92"/>
      <c r="E1" s="92"/>
      <c r="F1" s="92"/>
      <c r="G1" s="92"/>
      <c r="H1" s="92"/>
      <c r="I1" s="92"/>
      <c r="J1" s="92"/>
      <c r="L1" s="82"/>
      <c r="M1" s="82"/>
      <c r="N1" s="82"/>
      <c r="O1" s="82"/>
      <c r="P1" s="82"/>
      <c r="Q1" s="82"/>
      <c r="R1" s="83"/>
      <c r="S1" s="83"/>
      <c r="T1" s="83"/>
      <c r="U1" s="83"/>
      <c r="V1" s="83"/>
      <c r="W1" s="83"/>
      <c r="X1" s="83"/>
    </row>
    <row r="2" spans="1:24" ht="18" customHeight="1" x14ac:dyDescent="0.25">
      <c r="A2" s="1"/>
      <c r="B2" s="1"/>
      <c r="C2" s="58"/>
      <c r="D2" s="206" t="s">
        <v>602</v>
      </c>
      <c r="E2" s="206"/>
      <c r="F2" s="206"/>
      <c r="G2" s="206"/>
      <c r="H2" s="92"/>
      <c r="I2" s="92"/>
      <c r="J2" s="92"/>
      <c r="K2" s="5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18" customHeight="1" x14ac:dyDescent="0.25">
      <c r="A3" s="1"/>
      <c r="B3" s="1"/>
      <c r="C3" s="58"/>
      <c r="D3" s="206" t="s">
        <v>605</v>
      </c>
      <c r="E3" s="206"/>
      <c r="F3" s="206"/>
      <c r="G3" s="206"/>
      <c r="H3" s="92"/>
      <c r="I3" s="92"/>
      <c r="J3" s="92"/>
      <c r="K3" s="51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ht="18" customHeight="1" x14ac:dyDescent="0.25">
      <c r="A4" s="1"/>
      <c r="B4" s="1"/>
      <c r="C4" s="58"/>
      <c r="D4" s="312" t="s">
        <v>603</v>
      </c>
      <c r="E4" s="206"/>
      <c r="F4" s="206"/>
      <c r="G4" s="206"/>
      <c r="H4" s="92"/>
      <c r="I4" s="92"/>
      <c r="J4" s="92"/>
      <c r="K4" s="51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24" ht="18" customHeight="1" x14ac:dyDescent="0.25">
      <c r="A5" s="2"/>
      <c r="B5" s="2"/>
      <c r="C5" s="31"/>
      <c r="D5" s="315" t="s">
        <v>604</v>
      </c>
      <c r="E5" s="314"/>
      <c r="F5" s="314"/>
      <c r="G5" s="314"/>
      <c r="H5" s="93"/>
      <c r="I5" s="94"/>
      <c r="J5" s="94"/>
      <c r="K5" s="94"/>
      <c r="L5" s="94"/>
      <c r="M5" s="94" t="s">
        <v>415</v>
      </c>
      <c r="N5" s="94"/>
      <c r="O5" s="94" t="s">
        <v>415</v>
      </c>
      <c r="P5" s="94"/>
      <c r="Q5" s="94"/>
      <c r="R5" s="83"/>
      <c r="S5" s="83"/>
      <c r="T5" s="83"/>
      <c r="U5" s="83"/>
      <c r="V5" s="83"/>
      <c r="W5" s="83"/>
      <c r="X5" s="83"/>
    </row>
    <row r="6" spans="1:24" ht="18" customHeight="1" thickBot="1" x14ac:dyDescent="0.3">
      <c r="A6" s="3"/>
      <c r="B6" s="3"/>
      <c r="C6" s="95"/>
      <c r="D6" s="92"/>
      <c r="E6" s="92"/>
      <c r="F6" s="92"/>
      <c r="G6" s="92"/>
      <c r="H6" s="92"/>
      <c r="I6" s="92"/>
      <c r="J6" s="92"/>
      <c r="K6" s="96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s="104" customFormat="1" ht="17.100000000000001" customHeight="1" x14ac:dyDescent="0.2">
      <c r="A7" s="211" t="s">
        <v>235</v>
      </c>
      <c r="B7" s="213" t="s">
        <v>295</v>
      </c>
      <c r="C7" s="231" t="s">
        <v>294</v>
      </c>
      <c r="D7" s="233" t="s">
        <v>1</v>
      </c>
      <c r="E7" s="209" t="s">
        <v>303</v>
      </c>
      <c r="F7" s="209" t="s">
        <v>308</v>
      </c>
      <c r="G7" s="229" t="s">
        <v>296</v>
      </c>
      <c r="H7" s="229"/>
      <c r="I7" s="229"/>
      <c r="J7" s="229"/>
      <c r="K7" s="229" t="s">
        <v>486</v>
      </c>
      <c r="L7" s="207" t="s">
        <v>2</v>
      </c>
      <c r="M7" s="187"/>
      <c r="N7" s="207" t="s">
        <v>3</v>
      </c>
      <c r="O7" s="207" t="s">
        <v>497</v>
      </c>
      <c r="P7" s="227" t="s">
        <v>197</v>
      </c>
      <c r="Q7" s="228"/>
    </row>
    <row r="8" spans="1:24" s="104" customFormat="1" ht="35.1" customHeight="1" thickBot="1" x14ac:dyDescent="0.25">
      <c r="A8" s="212"/>
      <c r="B8" s="214"/>
      <c r="C8" s="232"/>
      <c r="D8" s="234"/>
      <c r="E8" s="210"/>
      <c r="F8" s="210"/>
      <c r="G8" s="175" t="s">
        <v>302</v>
      </c>
      <c r="H8" s="175" t="s">
        <v>309</v>
      </c>
      <c r="I8" s="175" t="s">
        <v>301</v>
      </c>
      <c r="J8" s="175" t="s">
        <v>300</v>
      </c>
      <c r="K8" s="230"/>
      <c r="L8" s="208"/>
      <c r="M8" s="181"/>
      <c r="N8" s="208"/>
      <c r="O8" s="208"/>
      <c r="P8" s="176" t="s">
        <v>487</v>
      </c>
      <c r="Q8" s="177" t="s">
        <v>488</v>
      </c>
    </row>
    <row r="9" spans="1:24" ht="34.5" customHeight="1" thickBot="1" x14ac:dyDescent="0.3">
      <c r="A9" s="224" t="s">
        <v>243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6"/>
    </row>
    <row r="10" spans="1:24" ht="80.099999999999994" customHeight="1" x14ac:dyDescent="0.25">
      <c r="A10" s="45">
        <v>1</v>
      </c>
      <c r="B10" s="45"/>
      <c r="C10" s="60" t="s">
        <v>338</v>
      </c>
      <c r="D10" s="22" t="s">
        <v>213</v>
      </c>
      <c r="E10" s="49" t="s">
        <v>305</v>
      </c>
      <c r="F10" s="49" t="s">
        <v>306</v>
      </c>
      <c r="G10" s="64" t="s">
        <v>307</v>
      </c>
      <c r="H10" s="49">
        <v>20</v>
      </c>
      <c r="I10" s="49" t="s">
        <v>310</v>
      </c>
      <c r="J10" s="49">
        <v>54</v>
      </c>
      <c r="K10" s="49"/>
      <c r="L10" s="20">
        <v>80.459999999999994</v>
      </c>
      <c r="M10" s="21"/>
      <c r="N10" s="26">
        <f>L10*1.2</f>
        <v>96.551999999999992</v>
      </c>
      <c r="O10" s="27">
        <v>66</v>
      </c>
      <c r="P10" s="27"/>
      <c r="Q10" s="23"/>
      <c r="S10" s="46"/>
    </row>
    <row r="11" spans="1:24" ht="80.099999999999994" customHeight="1" x14ac:dyDescent="0.25">
      <c r="A11" s="5">
        <v>2</v>
      </c>
      <c r="B11" s="5"/>
      <c r="C11" s="59" t="s">
        <v>340</v>
      </c>
      <c r="D11" s="11" t="s">
        <v>214</v>
      </c>
      <c r="E11" s="49" t="s">
        <v>305</v>
      </c>
      <c r="F11" s="49" t="s">
        <v>306</v>
      </c>
      <c r="G11" s="65" t="s">
        <v>312</v>
      </c>
      <c r="H11" s="52">
        <v>22</v>
      </c>
      <c r="I11" s="52" t="s">
        <v>313</v>
      </c>
      <c r="J11" s="52">
        <v>54</v>
      </c>
      <c r="K11" s="52"/>
      <c r="L11" s="8">
        <v>67.62</v>
      </c>
      <c r="M11" s="9"/>
      <c r="N11" s="26">
        <f t="shared" ref="N11:N39" si="0">L11*1.2</f>
        <v>81.144000000000005</v>
      </c>
      <c r="O11" s="38">
        <v>73</v>
      </c>
      <c r="P11" s="38"/>
      <c r="Q11" s="40"/>
      <c r="S11" s="47"/>
    </row>
    <row r="12" spans="1:24" ht="80.099999999999994" customHeight="1" x14ac:dyDescent="0.25">
      <c r="A12" s="5">
        <v>3</v>
      </c>
      <c r="B12" s="5"/>
      <c r="C12" s="59" t="s">
        <v>339</v>
      </c>
      <c r="D12" s="11" t="s">
        <v>215</v>
      </c>
      <c r="E12" s="49" t="s">
        <v>305</v>
      </c>
      <c r="F12" s="52" t="s">
        <v>311</v>
      </c>
      <c r="G12" s="65" t="s">
        <v>307</v>
      </c>
      <c r="H12" s="52">
        <v>20</v>
      </c>
      <c r="I12" s="52" t="s">
        <v>310</v>
      </c>
      <c r="J12" s="52">
        <v>78</v>
      </c>
      <c r="K12" s="52"/>
      <c r="L12" s="8">
        <v>101.27</v>
      </c>
      <c r="M12" s="9"/>
      <c r="N12" s="26">
        <f t="shared" si="0"/>
        <v>121.52399999999999</v>
      </c>
      <c r="O12" s="38">
        <v>50</v>
      </c>
      <c r="P12" s="38"/>
      <c r="Q12" s="40"/>
      <c r="S12" s="47" t="s">
        <v>304</v>
      </c>
    </row>
    <row r="13" spans="1:24" ht="80.099999999999994" customHeight="1" x14ac:dyDescent="0.25">
      <c r="A13" s="5">
        <v>4</v>
      </c>
      <c r="B13" s="5"/>
      <c r="C13" s="59" t="s">
        <v>339</v>
      </c>
      <c r="D13" s="11" t="s">
        <v>216</v>
      </c>
      <c r="E13" s="49" t="s">
        <v>305</v>
      </c>
      <c r="F13" s="52" t="s">
        <v>311</v>
      </c>
      <c r="G13" s="66" t="s">
        <v>312</v>
      </c>
      <c r="H13" s="53">
        <v>22</v>
      </c>
      <c r="I13" s="53" t="s">
        <v>313</v>
      </c>
      <c r="J13" s="53">
        <v>78</v>
      </c>
      <c r="K13" s="53"/>
      <c r="L13" s="8">
        <v>85.44</v>
      </c>
      <c r="M13" s="9"/>
      <c r="N13" s="26">
        <f t="shared" si="0"/>
        <v>102.52799999999999</v>
      </c>
      <c r="O13" s="38">
        <v>50</v>
      </c>
      <c r="P13" s="38"/>
      <c r="Q13" s="40"/>
      <c r="S13" s="48"/>
    </row>
    <row r="14" spans="1:24" ht="80.099999999999994" customHeight="1" x14ac:dyDescent="0.25">
      <c r="A14" s="5">
        <v>5</v>
      </c>
      <c r="B14" s="5"/>
      <c r="C14" s="59" t="s">
        <v>342</v>
      </c>
      <c r="D14" s="11" t="s">
        <v>218</v>
      </c>
      <c r="E14" s="49" t="s">
        <v>305</v>
      </c>
      <c r="F14" s="52" t="s">
        <v>316</v>
      </c>
      <c r="G14" s="65" t="s">
        <v>307</v>
      </c>
      <c r="H14" s="52">
        <v>19</v>
      </c>
      <c r="I14" s="52" t="s">
        <v>310</v>
      </c>
      <c r="J14" s="52">
        <v>71</v>
      </c>
      <c r="K14" s="52"/>
      <c r="L14" s="8">
        <v>87.75</v>
      </c>
      <c r="M14" s="9"/>
      <c r="N14" s="26">
        <f t="shared" si="0"/>
        <v>105.3</v>
      </c>
      <c r="O14" s="38">
        <v>55</v>
      </c>
      <c r="P14" s="38"/>
      <c r="Q14" s="40"/>
      <c r="S14" s="43"/>
    </row>
    <row r="15" spans="1:24" ht="80.099999999999994" customHeight="1" x14ac:dyDescent="0.25">
      <c r="A15" s="5">
        <v>6</v>
      </c>
      <c r="B15" s="5"/>
      <c r="C15" s="59" t="s">
        <v>343</v>
      </c>
      <c r="D15" s="11" t="s">
        <v>217</v>
      </c>
      <c r="E15" s="49" t="s">
        <v>305</v>
      </c>
      <c r="F15" s="52" t="s">
        <v>317</v>
      </c>
      <c r="G15" s="65" t="s">
        <v>307</v>
      </c>
      <c r="H15" s="52">
        <v>19</v>
      </c>
      <c r="I15" s="52" t="s">
        <v>310</v>
      </c>
      <c r="J15" s="52">
        <v>46</v>
      </c>
      <c r="K15" s="52"/>
      <c r="L15" s="8">
        <v>81.03</v>
      </c>
      <c r="M15" s="9"/>
      <c r="N15" s="26">
        <f t="shared" si="0"/>
        <v>97.236000000000004</v>
      </c>
      <c r="O15" s="38">
        <v>90</v>
      </c>
      <c r="P15" s="38"/>
      <c r="Q15" s="40"/>
    </row>
    <row r="16" spans="1:24" ht="80.099999999999994" customHeight="1" x14ac:dyDescent="0.25">
      <c r="A16" s="5">
        <v>7</v>
      </c>
      <c r="B16" s="5"/>
      <c r="C16" s="59" t="s">
        <v>344</v>
      </c>
      <c r="D16" s="11" t="s">
        <v>202</v>
      </c>
      <c r="E16" s="49" t="s">
        <v>305</v>
      </c>
      <c r="F16" s="53" t="s">
        <v>320</v>
      </c>
      <c r="G16" s="65" t="s">
        <v>307</v>
      </c>
      <c r="H16" s="53">
        <v>22</v>
      </c>
      <c r="I16" s="53" t="s">
        <v>318</v>
      </c>
      <c r="J16" s="53">
        <v>27</v>
      </c>
      <c r="K16" s="53"/>
      <c r="L16" s="8">
        <v>58</v>
      </c>
      <c r="M16" s="9"/>
      <c r="N16" s="26">
        <f t="shared" si="0"/>
        <v>69.599999999999994</v>
      </c>
      <c r="O16" s="38">
        <v>40</v>
      </c>
      <c r="P16" s="38"/>
      <c r="Q16" s="40"/>
    </row>
    <row r="17" spans="1:17" ht="80.099999999999994" customHeight="1" thickBot="1" x14ac:dyDescent="0.3">
      <c r="A17" s="5">
        <v>8</v>
      </c>
      <c r="B17" s="19"/>
      <c r="C17" s="61" t="s">
        <v>345</v>
      </c>
      <c r="D17" s="22" t="s">
        <v>152</v>
      </c>
      <c r="E17" s="49" t="s">
        <v>305</v>
      </c>
      <c r="F17" s="53" t="s">
        <v>321</v>
      </c>
      <c r="G17" s="65" t="s">
        <v>307</v>
      </c>
      <c r="H17" s="53">
        <v>17</v>
      </c>
      <c r="I17" s="53" t="s">
        <v>318</v>
      </c>
      <c r="J17" s="53">
        <v>70</v>
      </c>
      <c r="K17" s="53"/>
      <c r="L17" s="20">
        <v>46.7</v>
      </c>
      <c r="M17" s="21"/>
      <c r="N17" s="26">
        <f t="shared" si="0"/>
        <v>56.04</v>
      </c>
      <c r="O17" s="27">
        <v>140</v>
      </c>
      <c r="P17" s="27"/>
      <c r="Q17" s="23"/>
    </row>
    <row r="18" spans="1:17" ht="80.099999999999994" customHeight="1" thickBot="1" x14ac:dyDescent="0.3">
      <c r="A18" s="5">
        <v>9</v>
      </c>
      <c r="B18" s="5"/>
      <c r="C18" s="60" t="s">
        <v>346</v>
      </c>
      <c r="D18" s="11" t="s">
        <v>211</v>
      </c>
      <c r="E18" s="49" t="s">
        <v>305</v>
      </c>
      <c r="F18" s="55" t="s">
        <v>322</v>
      </c>
      <c r="G18" s="65" t="s">
        <v>312</v>
      </c>
      <c r="H18" s="55">
        <v>22</v>
      </c>
      <c r="I18" s="55" t="s">
        <v>313</v>
      </c>
      <c r="J18" s="55">
        <v>39</v>
      </c>
      <c r="K18" s="55"/>
      <c r="L18" s="8">
        <v>63.49</v>
      </c>
      <c r="M18" s="9"/>
      <c r="N18" s="26">
        <f t="shared" si="0"/>
        <v>76.188000000000002</v>
      </c>
      <c r="O18" s="38">
        <v>100</v>
      </c>
      <c r="P18" s="38"/>
      <c r="Q18" s="40"/>
    </row>
    <row r="19" spans="1:17" ht="80.099999999999994" customHeight="1" thickBot="1" x14ac:dyDescent="0.3">
      <c r="A19" s="5">
        <v>10</v>
      </c>
      <c r="B19" s="5"/>
      <c r="C19" s="60" t="s">
        <v>347</v>
      </c>
      <c r="D19" s="11" t="s">
        <v>212</v>
      </c>
      <c r="E19" s="49" t="s">
        <v>305</v>
      </c>
      <c r="F19" s="52" t="s">
        <v>322</v>
      </c>
      <c r="G19" s="65" t="s">
        <v>307</v>
      </c>
      <c r="H19" s="52">
        <v>20</v>
      </c>
      <c r="I19" s="52" t="s">
        <v>310</v>
      </c>
      <c r="J19" s="52">
        <v>59</v>
      </c>
      <c r="K19" s="52"/>
      <c r="L19" s="8">
        <v>62.71</v>
      </c>
      <c r="M19" s="9"/>
      <c r="N19" s="26">
        <f t="shared" si="0"/>
        <v>75.251999999999995</v>
      </c>
      <c r="O19" s="38">
        <v>110</v>
      </c>
      <c r="P19" s="38"/>
      <c r="Q19" s="40"/>
    </row>
    <row r="20" spans="1:17" ht="80.099999999999994" customHeight="1" x14ac:dyDescent="0.25">
      <c r="A20" s="5">
        <v>11</v>
      </c>
      <c r="B20" s="5"/>
      <c r="C20" s="60" t="s">
        <v>347</v>
      </c>
      <c r="D20" s="11" t="s">
        <v>210</v>
      </c>
      <c r="E20" s="49" t="s">
        <v>305</v>
      </c>
      <c r="F20" s="53" t="s">
        <v>322</v>
      </c>
      <c r="G20" s="65" t="s">
        <v>312</v>
      </c>
      <c r="H20" s="53">
        <v>22</v>
      </c>
      <c r="I20" s="53" t="s">
        <v>313</v>
      </c>
      <c r="J20" s="53">
        <v>59</v>
      </c>
      <c r="K20" s="53"/>
      <c r="L20" s="8">
        <v>58.89</v>
      </c>
      <c r="M20" s="9"/>
      <c r="N20" s="26">
        <f t="shared" si="0"/>
        <v>70.667999999999992</v>
      </c>
      <c r="O20" s="38">
        <v>110</v>
      </c>
      <c r="P20" s="38"/>
      <c r="Q20" s="40"/>
    </row>
    <row r="21" spans="1:17" ht="80.099999999999994" customHeight="1" x14ac:dyDescent="0.25">
      <c r="A21" s="5">
        <v>12</v>
      </c>
      <c r="B21" s="5"/>
      <c r="C21" s="59" t="s">
        <v>348</v>
      </c>
      <c r="D21" s="11" t="s">
        <v>206</v>
      </c>
      <c r="E21" s="49" t="s">
        <v>305</v>
      </c>
      <c r="F21" s="52" t="s">
        <v>327</v>
      </c>
      <c r="G21" s="65" t="s">
        <v>307</v>
      </c>
      <c r="H21" s="52">
        <v>20</v>
      </c>
      <c r="I21" s="52" t="s">
        <v>310</v>
      </c>
      <c r="J21" s="52">
        <v>101</v>
      </c>
      <c r="K21" s="52"/>
      <c r="L21" s="8">
        <v>105</v>
      </c>
      <c r="M21" s="9"/>
      <c r="N21" s="26">
        <f t="shared" si="0"/>
        <v>126</v>
      </c>
      <c r="O21" s="38">
        <v>40</v>
      </c>
      <c r="P21" s="38"/>
      <c r="Q21" s="40"/>
    </row>
    <row r="22" spans="1:17" ht="80.099999999999994" customHeight="1" x14ac:dyDescent="0.25">
      <c r="A22" s="5">
        <v>13</v>
      </c>
      <c r="B22" s="5"/>
      <c r="C22" s="59" t="s">
        <v>349</v>
      </c>
      <c r="D22" s="11" t="s">
        <v>207</v>
      </c>
      <c r="E22" s="49" t="s">
        <v>305</v>
      </c>
      <c r="F22" s="53" t="s">
        <v>327</v>
      </c>
      <c r="G22" s="65" t="s">
        <v>307</v>
      </c>
      <c r="H22" s="53">
        <v>20</v>
      </c>
      <c r="I22" s="53" t="s">
        <v>310</v>
      </c>
      <c r="J22" s="53">
        <v>101</v>
      </c>
      <c r="K22" s="53"/>
      <c r="L22" s="8">
        <v>118</v>
      </c>
      <c r="M22" s="9"/>
      <c r="N22" s="26">
        <f t="shared" si="0"/>
        <v>141.6</v>
      </c>
      <c r="O22" s="38">
        <v>40</v>
      </c>
      <c r="P22" s="38"/>
      <c r="Q22" s="40"/>
    </row>
    <row r="23" spans="1:17" ht="80.099999999999994" customHeight="1" x14ac:dyDescent="0.25">
      <c r="A23" s="5">
        <v>14</v>
      </c>
      <c r="B23" s="5"/>
      <c r="C23" s="59" t="s">
        <v>348</v>
      </c>
      <c r="D23" s="11" t="s">
        <v>208</v>
      </c>
      <c r="E23" s="49" t="s">
        <v>305</v>
      </c>
      <c r="F23" s="52" t="s">
        <v>327</v>
      </c>
      <c r="G23" s="65" t="s">
        <v>312</v>
      </c>
      <c r="H23" s="52">
        <v>22</v>
      </c>
      <c r="I23" s="52" t="s">
        <v>313</v>
      </c>
      <c r="J23" s="52">
        <v>101</v>
      </c>
      <c r="K23" s="52"/>
      <c r="L23" s="8">
        <v>79.55</v>
      </c>
      <c r="M23" s="9"/>
      <c r="N23" s="26">
        <f t="shared" si="0"/>
        <v>95.46</v>
      </c>
      <c r="O23" s="38">
        <v>40</v>
      </c>
      <c r="P23" s="38"/>
      <c r="Q23" s="40"/>
    </row>
    <row r="24" spans="1:17" ht="80.099999999999994" customHeight="1" x14ac:dyDescent="0.25">
      <c r="A24" s="5">
        <v>15</v>
      </c>
      <c r="B24" s="5"/>
      <c r="C24" s="59" t="s">
        <v>349</v>
      </c>
      <c r="D24" s="11" t="s">
        <v>209</v>
      </c>
      <c r="E24" s="49" t="s">
        <v>305</v>
      </c>
      <c r="F24" s="52" t="s">
        <v>327</v>
      </c>
      <c r="G24" s="65" t="s">
        <v>312</v>
      </c>
      <c r="H24" s="52">
        <v>22</v>
      </c>
      <c r="I24" s="52" t="s">
        <v>313</v>
      </c>
      <c r="J24" s="52">
        <v>101</v>
      </c>
      <c r="K24" s="52"/>
      <c r="L24" s="8">
        <v>94.7</v>
      </c>
      <c r="M24" s="9"/>
      <c r="N24" s="26">
        <f t="shared" si="0"/>
        <v>113.64</v>
      </c>
      <c r="O24" s="38">
        <v>40</v>
      </c>
      <c r="P24" s="38"/>
      <c r="Q24" s="40"/>
    </row>
    <row r="25" spans="1:17" ht="80.099999999999994" customHeight="1" x14ac:dyDescent="0.25">
      <c r="A25" s="5">
        <v>16</v>
      </c>
      <c r="B25" s="5"/>
      <c r="C25" s="59" t="s">
        <v>350</v>
      </c>
      <c r="D25" s="11" t="s">
        <v>204</v>
      </c>
      <c r="E25" s="49" t="s">
        <v>305</v>
      </c>
      <c r="F25" s="53" t="s">
        <v>323</v>
      </c>
      <c r="G25" s="65" t="s">
        <v>307</v>
      </c>
      <c r="H25" s="53">
        <v>20</v>
      </c>
      <c r="I25" s="53" t="s">
        <v>310</v>
      </c>
      <c r="J25" s="53">
        <v>117</v>
      </c>
      <c r="K25" s="53"/>
      <c r="L25" s="8">
        <v>99.62</v>
      </c>
      <c r="M25" s="9"/>
      <c r="N25" s="26">
        <f t="shared" si="0"/>
        <v>119.544</v>
      </c>
      <c r="O25" s="38">
        <v>42</v>
      </c>
      <c r="P25" s="38"/>
      <c r="Q25" s="40"/>
    </row>
    <row r="26" spans="1:17" ht="80.099999999999994" customHeight="1" x14ac:dyDescent="0.25">
      <c r="A26" s="5">
        <v>17</v>
      </c>
      <c r="B26" s="5"/>
      <c r="C26" s="59" t="s">
        <v>350</v>
      </c>
      <c r="D26" s="11" t="s">
        <v>205</v>
      </c>
      <c r="E26" s="49" t="s">
        <v>305</v>
      </c>
      <c r="F26" s="52" t="s">
        <v>323</v>
      </c>
      <c r="G26" s="65" t="s">
        <v>312</v>
      </c>
      <c r="H26" s="52">
        <v>22</v>
      </c>
      <c r="I26" s="52" t="s">
        <v>313</v>
      </c>
      <c r="J26" s="52">
        <v>94</v>
      </c>
      <c r="K26" s="52"/>
      <c r="L26" s="8">
        <v>93.32</v>
      </c>
      <c r="M26" s="9"/>
      <c r="N26" s="26">
        <f t="shared" si="0"/>
        <v>111.98399999999999</v>
      </c>
      <c r="O26" s="38">
        <v>42</v>
      </c>
      <c r="P26" s="38"/>
      <c r="Q26" s="40"/>
    </row>
    <row r="27" spans="1:17" ht="80.099999999999994" customHeight="1" x14ac:dyDescent="0.25">
      <c r="A27" s="5">
        <v>18</v>
      </c>
      <c r="B27" s="19"/>
      <c r="C27" s="59" t="s">
        <v>351</v>
      </c>
      <c r="D27" s="22" t="s">
        <v>240</v>
      </c>
      <c r="E27" s="49" t="s">
        <v>305</v>
      </c>
      <c r="F27" s="55" t="s">
        <v>324</v>
      </c>
      <c r="G27" s="65" t="s">
        <v>307</v>
      </c>
      <c r="H27" s="55">
        <v>20</v>
      </c>
      <c r="I27" s="55" t="s">
        <v>310</v>
      </c>
      <c r="J27" s="55">
        <v>118</v>
      </c>
      <c r="K27" s="55"/>
      <c r="L27" s="20">
        <v>150</v>
      </c>
      <c r="M27" s="21"/>
      <c r="N27" s="26">
        <f t="shared" si="0"/>
        <v>180</v>
      </c>
      <c r="O27" s="27">
        <v>30</v>
      </c>
      <c r="P27" s="27"/>
      <c r="Q27" s="23"/>
    </row>
    <row r="28" spans="1:17" ht="80.099999999999994" customHeight="1" x14ac:dyDescent="0.25">
      <c r="A28" s="5">
        <v>19</v>
      </c>
      <c r="B28" s="19"/>
      <c r="C28" s="59" t="s">
        <v>351</v>
      </c>
      <c r="D28" s="22" t="s">
        <v>241</v>
      </c>
      <c r="E28" s="49" t="s">
        <v>305</v>
      </c>
      <c r="F28" s="54" t="s">
        <v>324</v>
      </c>
      <c r="G28" s="65" t="s">
        <v>312</v>
      </c>
      <c r="H28" s="53">
        <v>22</v>
      </c>
      <c r="I28" s="53" t="s">
        <v>313</v>
      </c>
      <c r="J28" s="53">
        <v>118</v>
      </c>
      <c r="K28" s="53"/>
      <c r="L28" s="20">
        <v>134.19</v>
      </c>
      <c r="M28" s="21"/>
      <c r="N28" s="26">
        <f t="shared" si="0"/>
        <v>161.02799999999999</v>
      </c>
      <c r="O28" s="27">
        <v>30</v>
      </c>
      <c r="P28" s="27"/>
      <c r="Q28" s="23"/>
    </row>
    <row r="29" spans="1:17" ht="80.099999999999994" customHeight="1" x14ac:dyDescent="0.25">
      <c r="A29" s="5">
        <v>20</v>
      </c>
      <c r="B29" s="19"/>
      <c r="C29" s="59" t="s">
        <v>352</v>
      </c>
      <c r="D29" s="22" t="s">
        <v>198</v>
      </c>
      <c r="E29" s="49" t="s">
        <v>305</v>
      </c>
      <c r="F29" s="53" t="s">
        <v>325</v>
      </c>
      <c r="G29" s="65" t="s">
        <v>307</v>
      </c>
      <c r="H29" s="53">
        <v>20</v>
      </c>
      <c r="I29" s="53" t="s">
        <v>310</v>
      </c>
      <c r="J29" s="53">
        <v>96</v>
      </c>
      <c r="K29" s="53"/>
      <c r="L29" s="20">
        <v>106</v>
      </c>
      <c r="M29" s="21"/>
      <c r="N29" s="26">
        <f t="shared" si="0"/>
        <v>127.19999999999999</v>
      </c>
      <c r="O29" s="27">
        <v>42</v>
      </c>
      <c r="P29" s="27"/>
      <c r="Q29" s="23"/>
    </row>
    <row r="30" spans="1:17" ht="80.099999999999994" customHeight="1" x14ac:dyDescent="0.25">
      <c r="A30" s="5">
        <v>21</v>
      </c>
      <c r="B30" s="5"/>
      <c r="C30" s="59" t="s">
        <v>352</v>
      </c>
      <c r="D30" s="11" t="s">
        <v>201</v>
      </c>
      <c r="E30" s="49" t="s">
        <v>305</v>
      </c>
      <c r="F30" s="52" t="s">
        <v>325</v>
      </c>
      <c r="G30" s="65" t="s">
        <v>312</v>
      </c>
      <c r="H30" s="52">
        <v>20</v>
      </c>
      <c r="I30" s="52" t="s">
        <v>319</v>
      </c>
      <c r="J30" s="52">
        <v>96</v>
      </c>
      <c r="K30" s="52"/>
      <c r="L30" s="8">
        <v>87.23</v>
      </c>
      <c r="M30" s="9"/>
      <c r="N30" s="26">
        <f t="shared" si="0"/>
        <v>104.676</v>
      </c>
      <c r="O30" s="38">
        <v>42</v>
      </c>
      <c r="P30" s="38"/>
      <c r="Q30" s="40"/>
    </row>
    <row r="31" spans="1:17" ht="80.099999999999994" customHeight="1" x14ac:dyDescent="0.25">
      <c r="A31" s="5">
        <v>22</v>
      </c>
      <c r="B31" s="5"/>
      <c r="C31" s="59" t="s">
        <v>352</v>
      </c>
      <c r="D31" s="11" t="s">
        <v>201</v>
      </c>
      <c r="E31" s="49" t="s">
        <v>305</v>
      </c>
      <c r="F31" s="52" t="s">
        <v>325</v>
      </c>
      <c r="G31" s="65" t="s">
        <v>312</v>
      </c>
      <c r="H31" s="52">
        <v>30</v>
      </c>
      <c r="I31" s="52" t="s">
        <v>313</v>
      </c>
      <c r="J31" s="52">
        <v>96</v>
      </c>
      <c r="K31" s="52"/>
      <c r="L31" s="8">
        <v>94.91</v>
      </c>
      <c r="M31" s="9"/>
      <c r="N31" s="26">
        <f t="shared" si="0"/>
        <v>113.892</v>
      </c>
      <c r="O31" s="38">
        <v>36</v>
      </c>
      <c r="P31" s="38"/>
      <c r="Q31" s="40"/>
    </row>
    <row r="32" spans="1:17" ht="80.099999999999994" customHeight="1" x14ac:dyDescent="0.25">
      <c r="A32" s="5">
        <v>23</v>
      </c>
      <c r="B32" s="5"/>
      <c r="C32" s="59" t="s">
        <v>353</v>
      </c>
      <c r="D32" s="11" t="s">
        <v>199</v>
      </c>
      <c r="E32" s="49" t="s">
        <v>305</v>
      </c>
      <c r="F32" s="53" t="s">
        <v>326</v>
      </c>
      <c r="G32" s="65" t="s">
        <v>307</v>
      </c>
      <c r="H32" s="53">
        <v>20</v>
      </c>
      <c r="I32" s="53" t="s">
        <v>310</v>
      </c>
      <c r="J32" s="53">
        <v>74</v>
      </c>
      <c r="K32" s="53"/>
      <c r="L32" s="8">
        <v>88.3</v>
      </c>
      <c r="M32" s="9"/>
      <c r="N32" s="26">
        <f t="shared" si="0"/>
        <v>105.96</v>
      </c>
      <c r="O32" s="38">
        <v>50</v>
      </c>
      <c r="P32" s="38"/>
      <c r="Q32" s="40"/>
    </row>
    <row r="33" spans="1:17" ht="30" customHeight="1" x14ac:dyDescent="0.25">
      <c r="A33" s="5">
        <v>24</v>
      </c>
      <c r="B33" s="5"/>
      <c r="C33" s="59" t="s">
        <v>354</v>
      </c>
      <c r="D33" s="11" t="s">
        <v>199</v>
      </c>
      <c r="E33" s="49" t="s">
        <v>305</v>
      </c>
      <c r="F33" s="52" t="s">
        <v>326</v>
      </c>
      <c r="G33" s="65" t="s">
        <v>307</v>
      </c>
      <c r="H33" s="52">
        <v>20</v>
      </c>
      <c r="I33" s="52" t="s">
        <v>310</v>
      </c>
      <c r="J33" s="52">
        <v>74</v>
      </c>
      <c r="K33" s="52"/>
      <c r="L33" s="8">
        <v>80.09</v>
      </c>
      <c r="M33" s="9"/>
      <c r="N33" s="26">
        <f t="shared" si="0"/>
        <v>96.108000000000004</v>
      </c>
      <c r="O33" s="38">
        <v>50</v>
      </c>
      <c r="P33" s="38"/>
      <c r="Q33" s="40"/>
    </row>
    <row r="34" spans="1:17" ht="80.099999999999994" customHeight="1" x14ac:dyDescent="0.25">
      <c r="A34" s="5">
        <v>25</v>
      </c>
      <c r="B34" s="5"/>
      <c r="C34" s="59" t="s">
        <v>355</v>
      </c>
      <c r="D34" s="11" t="s">
        <v>328</v>
      </c>
      <c r="E34" s="49" t="s">
        <v>305</v>
      </c>
      <c r="F34" s="53" t="s">
        <v>326</v>
      </c>
      <c r="G34" s="65" t="s">
        <v>307</v>
      </c>
      <c r="H34" s="53">
        <v>20</v>
      </c>
      <c r="I34" s="53" t="s">
        <v>310</v>
      </c>
      <c r="J34" s="53">
        <v>74</v>
      </c>
      <c r="K34" s="53"/>
      <c r="L34" s="8">
        <v>97.12</v>
      </c>
      <c r="M34" s="9"/>
      <c r="N34" s="26">
        <f t="shared" si="0"/>
        <v>116.544</v>
      </c>
      <c r="O34" s="38">
        <v>50</v>
      </c>
      <c r="P34" s="38"/>
      <c r="Q34" s="40"/>
    </row>
    <row r="35" spans="1:17" ht="80.099999999999994" customHeight="1" x14ac:dyDescent="0.25">
      <c r="A35" s="5">
        <v>26</v>
      </c>
      <c r="B35" s="16"/>
      <c r="C35" s="59" t="s">
        <v>353</v>
      </c>
      <c r="D35" s="28" t="s">
        <v>203</v>
      </c>
      <c r="E35" s="49" t="s">
        <v>305</v>
      </c>
      <c r="F35" s="56" t="s">
        <v>326</v>
      </c>
      <c r="G35" s="65" t="s">
        <v>312</v>
      </c>
      <c r="H35" s="56">
        <v>26</v>
      </c>
      <c r="I35" s="56" t="s">
        <v>313</v>
      </c>
      <c r="J35" s="56">
        <v>74</v>
      </c>
      <c r="K35" s="56"/>
      <c r="L35" s="17">
        <v>79.180000000000007</v>
      </c>
      <c r="M35" s="18"/>
      <c r="N35" s="26">
        <f t="shared" si="0"/>
        <v>95.016000000000005</v>
      </c>
      <c r="O35" s="29">
        <v>45</v>
      </c>
      <c r="P35" s="29"/>
      <c r="Q35" s="30"/>
    </row>
    <row r="36" spans="1:17" ht="80.099999999999994" customHeight="1" x14ac:dyDescent="0.25">
      <c r="A36" s="5">
        <v>27</v>
      </c>
      <c r="B36" s="5"/>
      <c r="C36" s="59" t="s">
        <v>356</v>
      </c>
      <c r="D36" s="11" t="s">
        <v>200</v>
      </c>
      <c r="E36" s="49" t="s">
        <v>305</v>
      </c>
      <c r="F36" s="52" t="s">
        <v>329</v>
      </c>
      <c r="G36" s="65" t="s">
        <v>307</v>
      </c>
      <c r="H36" s="52">
        <v>20</v>
      </c>
      <c r="I36" s="52" t="s">
        <v>310</v>
      </c>
      <c r="J36" s="52">
        <v>105</v>
      </c>
      <c r="K36" s="52"/>
      <c r="L36" s="8">
        <v>114.37</v>
      </c>
      <c r="M36" s="9"/>
      <c r="N36" s="26">
        <f t="shared" si="0"/>
        <v>137.244</v>
      </c>
      <c r="O36" s="38">
        <v>110</v>
      </c>
      <c r="P36" s="38"/>
      <c r="Q36" s="40"/>
    </row>
    <row r="37" spans="1:17" ht="30" customHeight="1" x14ac:dyDescent="0.25">
      <c r="A37" s="5">
        <v>28</v>
      </c>
      <c r="B37" s="5"/>
      <c r="C37" s="59" t="s">
        <v>357</v>
      </c>
      <c r="D37" s="11" t="s">
        <v>200</v>
      </c>
      <c r="E37" s="49" t="s">
        <v>305</v>
      </c>
      <c r="F37" s="53" t="s">
        <v>329</v>
      </c>
      <c r="G37" s="65" t="s">
        <v>307</v>
      </c>
      <c r="H37" s="53">
        <v>20</v>
      </c>
      <c r="I37" s="53" t="s">
        <v>310</v>
      </c>
      <c r="J37" s="53">
        <v>105</v>
      </c>
      <c r="K37" s="53"/>
      <c r="L37" s="8">
        <v>105.11</v>
      </c>
      <c r="M37" s="9"/>
      <c r="N37" s="26">
        <f t="shared" si="0"/>
        <v>126.13199999999999</v>
      </c>
      <c r="O37" s="38">
        <v>110</v>
      </c>
      <c r="P37" s="38"/>
      <c r="Q37" s="40"/>
    </row>
    <row r="38" spans="1:17" ht="80.099999999999994" customHeight="1" x14ac:dyDescent="0.25">
      <c r="A38" s="5">
        <v>29</v>
      </c>
      <c r="B38" s="5"/>
      <c r="C38" s="59" t="s">
        <v>358</v>
      </c>
      <c r="D38" s="11" t="s">
        <v>247</v>
      </c>
      <c r="E38" s="49" t="s">
        <v>305</v>
      </c>
      <c r="F38" s="52" t="s">
        <v>329</v>
      </c>
      <c r="G38" s="65" t="s">
        <v>307</v>
      </c>
      <c r="H38" s="52">
        <v>20</v>
      </c>
      <c r="I38" s="52" t="s">
        <v>310</v>
      </c>
      <c r="J38" s="52">
        <v>167</v>
      </c>
      <c r="K38" s="52"/>
      <c r="L38" s="8">
        <v>160</v>
      </c>
      <c r="M38" s="9"/>
      <c r="N38" s="26">
        <f t="shared" si="0"/>
        <v>192</v>
      </c>
      <c r="O38" s="38">
        <v>50</v>
      </c>
      <c r="P38" s="38"/>
      <c r="Q38" s="40"/>
    </row>
    <row r="39" spans="1:17" ht="80.099999999999994" customHeight="1" thickBot="1" x14ac:dyDescent="0.3">
      <c r="A39" s="5">
        <v>30</v>
      </c>
      <c r="B39" s="5"/>
      <c r="C39" s="59" t="s">
        <v>358</v>
      </c>
      <c r="D39" s="11" t="s">
        <v>248</v>
      </c>
      <c r="E39" s="49" t="s">
        <v>305</v>
      </c>
      <c r="F39" s="52" t="s">
        <v>329</v>
      </c>
      <c r="G39" s="65" t="s">
        <v>312</v>
      </c>
      <c r="H39" s="52">
        <v>22</v>
      </c>
      <c r="I39" s="52" t="s">
        <v>313</v>
      </c>
      <c r="J39" s="52">
        <v>167</v>
      </c>
      <c r="K39" s="52"/>
      <c r="L39" s="8">
        <v>127.55</v>
      </c>
      <c r="M39" s="9"/>
      <c r="N39" s="26">
        <f t="shared" si="0"/>
        <v>153.06</v>
      </c>
      <c r="O39" s="38">
        <v>50</v>
      </c>
      <c r="P39" s="38"/>
      <c r="Q39" s="40"/>
    </row>
    <row r="40" spans="1:17" ht="80.099999999999994" customHeight="1" thickBot="1" x14ac:dyDescent="0.3">
      <c r="A40" s="221" t="s">
        <v>249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3"/>
    </row>
    <row r="41" spans="1:17" ht="90" customHeight="1" thickBot="1" x14ac:dyDescent="0.3">
      <c r="A41" s="19">
        <v>31</v>
      </c>
      <c r="B41" s="19"/>
      <c r="C41" s="60" t="s">
        <v>331</v>
      </c>
      <c r="D41" s="22" t="s">
        <v>266</v>
      </c>
      <c r="E41" s="49" t="s">
        <v>305</v>
      </c>
      <c r="F41" s="49" t="s">
        <v>330</v>
      </c>
      <c r="G41" s="64" t="s">
        <v>333</v>
      </c>
      <c r="H41" s="49" t="s">
        <v>334</v>
      </c>
      <c r="I41" s="49" t="s">
        <v>335</v>
      </c>
      <c r="J41" s="49" t="s">
        <v>337</v>
      </c>
      <c r="K41" s="49"/>
      <c r="L41" s="20">
        <v>440</v>
      </c>
      <c r="M41" s="21"/>
      <c r="N41" s="26">
        <f>L41*1.2</f>
        <v>528</v>
      </c>
      <c r="O41" s="27"/>
      <c r="P41" s="27"/>
      <c r="Q41" s="23"/>
    </row>
    <row r="42" spans="1:17" ht="90" customHeight="1" thickBot="1" x14ac:dyDescent="0.3">
      <c r="A42" s="5">
        <v>32</v>
      </c>
      <c r="B42" s="5"/>
      <c r="C42" s="60" t="s">
        <v>332</v>
      </c>
      <c r="D42" s="11" t="s">
        <v>267</v>
      </c>
      <c r="E42" s="49" t="s">
        <v>305</v>
      </c>
      <c r="F42" s="52" t="s">
        <v>330</v>
      </c>
      <c r="G42" s="64" t="s">
        <v>333</v>
      </c>
      <c r="H42" s="52" t="s">
        <v>334</v>
      </c>
      <c r="I42" s="52" t="s">
        <v>335</v>
      </c>
      <c r="J42" s="49" t="s">
        <v>336</v>
      </c>
      <c r="K42" s="52"/>
      <c r="L42" s="8">
        <v>450</v>
      </c>
      <c r="M42" s="9"/>
      <c r="N42" s="26">
        <f>L42*1.2</f>
        <v>540</v>
      </c>
      <c r="O42" s="38"/>
      <c r="P42" s="38"/>
      <c r="Q42" s="40"/>
    </row>
    <row r="43" spans="1:17" ht="39.950000000000003" customHeight="1" thickBot="1" x14ac:dyDescent="0.3">
      <c r="A43" s="221" t="s">
        <v>239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3"/>
    </row>
    <row r="44" spans="1:17" ht="80.099999999999994" customHeight="1" thickBot="1" x14ac:dyDescent="0.3">
      <c r="A44" s="19">
        <v>33</v>
      </c>
      <c r="B44" s="19"/>
      <c r="C44" s="60" t="s">
        <v>359</v>
      </c>
      <c r="D44" s="22" t="s">
        <v>219</v>
      </c>
      <c r="E44" s="49" t="s">
        <v>305</v>
      </c>
      <c r="F44" s="49" t="s">
        <v>325</v>
      </c>
      <c r="G44" s="64" t="s">
        <v>341</v>
      </c>
      <c r="H44" s="49">
        <v>25</v>
      </c>
      <c r="I44" s="49" t="s">
        <v>318</v>
      </c>
      <c r="J44" s="49">
        <v>96</v>
      </c>
      <c r="K44" s="49"/>
      <c r="L44" s="20">
        <v>69</v>
      </c>
      <c r="M44" s="21"/>
      <c r="N44" s="26">
        <f>L44*1.2</f>
        <v>82.8</v>
      </c>
      <c r="O44" s="27">
        <v>39</v>
      </c>
      <c r="P44" s="27"/>
      <c r="Q44" s="23"/>
    </row>
    <row r="45" spans="1:17" ht="80.099999999999994" customHeight="1" x14ac:dyDescent="0.25">
      <c r="A45" s="5">
        <v>34</v>
      </c>
      <c r="B45" s="5"/>
      <c r="C45" s="60" t="s">
        <v>359</v>
      </c>
      <c r="D45" s="11" t="s">
        <v>225</v>
      </c>
      <c r="E45" s="49" t="s">
        <v>305</v>
      </c>
      <c r="F45" s="52" t="s">
        <v>323</v>
      </c>
      <c r="G45" s="64" t="s">
        <v>341</v>
      </c>
      <c r="H45" s="49">
        <v>25</v>
      </c>
      <c r="I45" s="49" t="s">
        <v>318</v>
      </c>
      <c r="J45" s="52">
        <v>117</v>
      </c>
      <c r="K45" s="52"/>
      <c r="L45" s="8">
        <v>79</v>
      </c>
      <c r="M45" s="9"/>
      <c r="N45" s="26">
        <f t="shared" ref="N45:N47" si="1">L45*1.2</f>
        <v>94.8</v>
      </c>
      <c r="O45" s="38">
        <v>39</v>
      </c>
      <c r="P45" s="38"/>
      <c r="Q45" s="40"/>
    </row>
    <row r="46" spans="1:17" ht="80.099999999999994" customHeight="1" x14ac:dyDescent="0.25">
      <c r="A46" s="5">
        <v>35</v>
      </c>
      <c r="B46" s="5"/>
      <c r="C46" s="59" t="s">
        <v>360</v>
      </c>
      <c r="D46" s="11" t="s">
        <v>223</v>
      </c>
      <c r="E46" s="49" t="s">
        <v>305</v>
      </c>
      <c r="F46" s="52" t="s">
        <v>326</v>
      </c>
      <c r="G46" s="64" t="s">
        <v>341</v>
      </c>
      <c r="H46" s="49">
        <v>25</v>
      </c>
      <c r="I46" s="49" t="s">
        <v>318</v>
      </c>
      <c r="J46" s="52">
        <v>74</v>
      </c>
      <c r="K46" s="52"/>
      <c r="L46" s="8">
        <v>74.95</v>
      </c>
      <c r="M46" s="9"/>
      <c r="N46" s="26">
        <f t="shared" si="1"/>
        <v>89.94</v>
      </c>
      <c r="O46" s="38">
        <v>45</v>
      </c>
      <c r="P46" s="38"/>
      <c r="Q46" s="40"/>
    </row>
    <row r="47" spans="1:17" ht="80.099999999999994" customHeight="1" thickBot="1" x14ac:dyDescent="0.3">
      <c r="A47" s="5">
        <v>36</v>
      </c>
      <c r="B47" s="5"/>
      <c r="C47" s="59" t="s">
        <v>361</v>
      </c>
      <c r="D47" s="11" t="s">
        <v>221</v>
      </c>
      <c r="E47" s="49" t="s">
        <v>305</v>
      </c>
      <c r="F47" s="52" t="s">
        <v>329</v>
      </c>
      <c r="G47" s="64" t="s">
        <v>341</v>
      </c>
      <c r="H47" s="49">
        <v>25</v>
      </c>
      <c r="I47" s="49" t="s">
        <v>318</v>
      </c>
      <c r="J47" s="52">
        <v>105</v>
      </c>
      <c r="K47" s="52"/>
      <c r="L47" s="8">
        <v>89.47</v>
      </c>
      <c r="M47" s="9"/>
      <c r="N47" s="26">
        <f t="shared" si="1"/>
        <v>107.36399999999999</v>
      </c>
      <c r="O47" s="38">
        <v>50</v>
      </c>
      <c r="P47" s="38"/>
      <c r="Q47" s="40"/>
    </row>
    <row r="48" spans="1:17" ht="39.950000000000003" customHeight="1" thickBot="1" x14ac:dyDescent="0.3">
      <c r="A48" s="218" t="s">
        <v>244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20"/>
    </row>
    <row r="49" spans="1:17" ht="80.099999999999994" customHeight="1" x14ac:dyDescent="0.25">
      <c r="A49" s="5">
        <v>37</v>
      </c>
      <c r="B49" s="5"/>
      <c r="C49" s="59" t="s">
        <v>353</v>
      </c>
      <c r="D49" s="11" t="s">
        <v>245</v>
      </c>
      <c r="E49" s="53" t="s">
        <v>314</v>
      </c>
      <c r="F49" s="52" t="s">
        <v>326</v>
      </c>
      <c r="G49" s="66" t="s">
        <v>307</v>
      </c>
      <c r="H49" s="53">
        <v>20</v>
      </c>
      <c r="I49" s="53" t="s">
        <v>362</v>
      </c>
      <c r="J49" s="53">
        <v>74</v>
      </c>
      <c r="K49" s="53"/>
      <c r="L49" s="97">
        <v>93</v>
      </c>
      <c r="M49" s="97" t="s">
        <v>414</v>
      </c>
      <c r="N49" s="97">
        <f>L49*1.2</f>
        <v>111.6</v>
      </c>
      <c r="O49" s="38"/>
      <c r="P49" s="38"/>
      <c r="Q49" s="40"/>
    </row>
    <row r="50" spans="1:17" ht="80.099999999999994" customHeight="1" x14ac:dyDescent="0.25">
      <c r="A50" s="5">
        <v>38</v>
      </c>
      <c r="B50" s="5"/>
      <c r="C50" s="59" t="s">
        <v>355</v>
      </c>
      <c r="D50" s="11" t="s">
        <v>246</v>
      </c>
      <c r="E50" s="53" t="s">
        <v>314</v>
      </c>
      <c r="F50" s="52" t="s">
        <v>326</v>
      </c>
      <c r="G50" s="66" t="s">
        <v>312</v>
      </c>
      <c r="H50" s="53">
        <v>26</v>
      </c>
      <c r="I50" s="53" t="s">
        <v>313</v>
      </c>
      <c r="J50" s="53">
        <v>74</v>
      </c>
      <c r="K50" s="53"/>
      <c r="L50" s="97">
        <v>139</v>
      </c>
      <c r="M50" s="97" t="s">
        <v>414</v>
      </c>
      <c r="N50" s="97">
        <f>L50*1.2</f>
        <v>166.79999999999998</v>
      </c>
      <c r="O50" s="38"/>
      <c r="P50" s="38"/>
      <c r="Q50" s="40"/>
    </row>
    <row r="51" spans="1:17" ht="39.950000000000003" customHeight="1" x14ac:dyDescent="0.25">
      <c r="A51" s="215" t="s">
        <v>242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7"/>
    </row>
    <row r="52" spans="1:17" ht="80.099999999999994" customHeight="1" x14ac:dyDescent="0.25">
      <c r="A52" s="5">
        <v>39</v>
      </c>
      <c r="B52" s="5"/>
      <c r="C52" s="59" t="s">
        <v>263</v>
      </c>
      <c r="D52" s="11" t="s">
        <v>117</v>
      </c>
      <c r="E52" s="52" t="s">
        <v>305</v>
      </c>
      <c r="F52" s="52" t="s">
        <v>363</v>
      </c>
      <c r="G52" s="65" t="s">
        <v>307</v>
      </c>
      <c r="H52" s="52">
        <v>21</v>
      </c>
      <c r="I52" s="52" t="s">
        <v>310</v>
      </c>
      <c r="J52" s="52">
        <v>37</v>
      </c>
      <c r="K52" s="52"/>
      <c r="L52" s="8">
        <v>71</v>
      </c>
      <c r="M52" s="9"/>
      <c r="N52" s="37">
        <f>L52*1.2</f>
        <v>85.2</v>
      </c>
      <c r="O52" s="38">
        <v>100</v>
      </c>
      <c r="P52" s="38"/>
      <c r="Q52" s="40"/>
    </row>
    <row r="53" spans="1:17" ht="80.099999999999994" customHeight="1" x14ac:dyDescent="0.25">
      <c r="A53" s="5">
        <v>40</v>
      </c>
      <c r="B53" s="5"/>
      <c r="C53" s="59" t="s">
        <v>365</v>
      </c>
      <c r="D53" s="11" t="s">
        <v>226</v>
      </c>
      <c r="E53" s="52" t="s">
        <v>315</v>
      </c>
      <c r="F53" s="52" t="s">
        <v>364</v>
      </c>
      <c r="G53" s="65" t="s">
        <v>307</v>
      </c>
      <c r="H53" s="52">
        <v>21</v>
      </c>
      <c r="I53" s="52" t="s">
        <v>310</v>
      </c>
      <c r="J53" s="52">
        <v>37</v>
      </c>
      <c r="K53" s="52"/>
      <c r="L53" s="8">
        <v>87</v>
      </c>
      <c r="M53" s="9"/>
      <c r="N53" s="37">
        <f t="shared" ref="N53:N66" si="2">L53*1.2</f>
        <v>104.39999999999999</v>
      </c>
      <c r="O53" s="38">
        <v>100</v>
      </c>
      <c r="P53" s="38"/>
      <c r="Q53" s="40"/>
    </row>
    <row r="54" spans="1:17" ht="80.099999999999994" customHeight="1" x14ac:dyDescent="0.25">
      <c r="A54" s="5">
        <v>41</v>
      </c>
      <c r="B54" s="5"/>
      <c r="C54" s="59" t="s">
        <v>366</v>
      </c>
      <c r="D54" s="11" t="s">
        <v>227</v>
      </c>
      <c r="E54" s="52" t="s">
        <v>315</v>
      </c>
      <c r="F54" s="52" t="s">
        <v>322</v>
      </c>
      <c r="G54" s="65" t="s">
        <v>307</v>
      </c>
      <c r="H54" s="52">
        <v>20</v>
      </c>
      <c r="I54" s="52" t="s">
        <v>310</v>
      </c>
      <c r="J54" s="52">
        <v>39</v>
      </c>
      <c r="K54" s="52"/>
      <c r="L54" s="8">
        <v>84</v>
      </c>
      <c r="M54" s="9"/>
      <c r="N54" s="37">
        <f t="shared" si="2"/>
        <v>100.8</v>
      </c>
      <c r="O54" s="38">
        <v>110</v>
      </c>
      <c r="P54" s="38"/>
      <c r="Q54" s="40"/>
    </row>
    <row r="55" spans="1:17" ht="80.099999999999994" customHeight="1" x14ac:dyDescent="0.25">
      <c r="A55" s="5">
        <v>42</v>
      </c>
      <c r="B55" s="5"/>
      <c r="C55" s="59" t="s">
        <v>366</v>
      </c>
      <c r="D55" s="11" t="s">
        <v>228</v>
      </c>
      <c r="E55" s="52" t="s">
        <v>315</v>
      </c>
      <c r="F55" s="52" t="s">
        <v>322</v>
      </c>
      <c r="G55" s="65" t="s">
        <v>312</v>
      </c>
      <c r="H55" s="52">
        <v>22</v>
      </c>
      <c r="I55" s="52" t="s">
        <v>313</v>
      </c>
      <c r="J55" s="52">
        <v>39</v>
      </c>
      <c r="K55" s="52"/>
      <c r="L55" s="8">
        <v>84</v>
      </c>
      <c r="M55" s="9"/>
      <c r="N55" s="37">
        <f t="shared" si="2"/>
        <v>100.8</v>
      </c>
      <c r="O55" s="38">
        <v>110</v>
      </c>
      <c r="P55" s="38"/>
      <c r="Q55" s="40"/>
    </row>
    <row r="56" spans="1:17" ht="80.099999999999994" customHeight="1" x14ac:dyDescent="0.25">
      <c r="A56" s="5">
        <v>43</v>
      </c>
      <c r="B56" s="5"/>
      <c r="C56" s="59" t="s">
        <v>367</v>
      </c>
      <c r="D56" s="11" t="s">
        <v>229</v>
      </c>
      <c r="E56" s="52" t="s">
        <v>315</v>
      </c>
      <c r="F56" s="52" t="s">
        <v>373</v>
      </c>
      <c r="G56" s="65" t="s">
        <v>307</v>
      </c>
      <c r="H56" s="52">
        <v>20</v>
      </c>
      <c r="I56" s="52" t="s">
        <v>310</v>
      </c>
      <c r="J56" s="52">
        <v>39</v>
      </c>
      <c r="K56" s="52"/>
      <c r="L56" s="8">
        <v>89</v>
      </c>
      <c r="M56" s="9"/>
      <c r="N56" s="37">
        <f t="shared" si="2"/>
        <v>106.8</v>
      </c>
      <c r="O56" s="38">
        <v>45</v>
      </c>
      <c r="P56" s="38"/>
      <c r="Q56" s="40"/>
    </row>
    <row r="57" spans="1:17" ht="80.099999999999994" customHeight="1" x14ac:dyDescent="0.25">
      <c r="A57" s="5">
        <v>44</v>
      </c>
      <c r="B57" s="5"/>
      <c r="C57" s="59" t="s">
        <v>367</v>
      </c>
      <c r="D57" s="11" t="s">
        <v>230</v>
      </c>
      <c r="E57" s="52" t="s">
        <v>315</v>
      </c>
      <c r="F57" s="52" t="s">
        <v>373</v>
      </c>
      <c r="G57" s="65" t="s">
        <v>312</v>
      </c>
      <c r="H57" s="53">
        <v>22</v>
      </c>
      <c r="I57" s="52" t="s">
        <v>313</v>
      </c>
      <c r="J57" s="53">
        <v>39</v>
      </c>
      <c r="K57" s="53"/>
      <c r="L57" s="8">
        <v>87</v>
      </c>
      <c r="M57" s="9"/>
      <c r="N57" s="37">
        <f t="shared" si="2"/>
        <v>104.39999999999999</v>
      </c>
      <c r="O57" s="38">
        <v>45</v>
      </c>
      <c r="P57" s="38"/>
      <c r="Q57" s="40"/>
    </row>
    <row r="58" spans="1:17" ht="80.099999999999994" customHeight="1" x14ac:dyDescent="0.25">
      <c r="A58" s="5">
        <v>45</v>
      </c>
      <c r="B58" s="5"/>
      <c r="C58" s="59" t="s">
        <v>368</v>
      </c>
      <c r="D58" s="11" t="s">
        <v>231</v>
      </c>
      <c r="E58" s="52" t="s">
        <v>315</v>
      </c>
      <c r="F58" s="52" t="s">
        <v>374</v>
      </c>
      <c r="G58" s="65" t="s">
        <v>307</v>
      </c>
      <c r="H58" s="52">
        <v>20</v>
      </c>
      <c r="I58" s="53" t="s">
        <v>310</v>
      </c>
      <c r="J58" s="52">
        <v>47</v>
      </c>
      <c r="K58" s="52"/>
      <c r="L58" s="8">
        <v>93</v>
      </c>
      <c r="M58" s="9"/>
      <c r="N58" s="37">
        <f t="shared" si="2"/>
        <v>111.6</v>
      </c>
      <c r="O58" s="38">
        <v>50</v>
      </c>
      <c r="P58" s="38"/>
      <c r="Q58" s="40"/>
    </row>
    <row r="59" spans="1:17" ht="80.099999999999994" customHeight="1" x14ac:dyDescent="0.25">
      <c r="A59" s="5">
        <v>46</v>
      </c>
      <c r="B59" s="5"/>
      <c r="C59" s="59" t="s">
        <v>368</v>
      </c>
      <c r="D59" s="11" t="s">
        <v>232</v>
      </c>
      <c r="E59" s="52" t="s">
        <v>315</v>
      </c>
      <c r="F59" s="52" t="s">
        <v>374</v>
      </c>
      <c r="G59" s="65" t="s">
        <v>312</v>
      </c>
      <c r="H59" s="52">
        <v>22</v>
      </c>
      <c r="I59" s="53" t="s">
        <v>313</v>
      </c>
      <c r="J59" s="52">
        <v>47</v>
      </c>
      <c r="K59" s="52"/>
      <c r="L59" s="8">
        <v>94</v>
      </c>
      <c r="M59" s="9"/>
      <c r="N59" s="37">
        <f t="shared" si="2"/>
        <v>112.8</v>
      </c>
      <c r="O59" s="38">
        <v>50</v>
      </c>
      <c r="P59" s="38"/>
      <c r="Q59" s="40"/>
    </row>
    <row r="60" spans="1:17" ht="80.099999999999994" customHeight="1" x14ac:dyDescent="0.25">
      <c r="A60" s="5">
        <v>47</v>
      </c>
      <c r="B60" s="5"/>
      <c r="C60" s="59" t="s">
        <v>369</v>
      </c>
      <c r="D60" s="11" t="s">
        <v>115</v>
      </c>
      <c r="E60" s="52" t="s">
        <v>315</v>
      </c>
      <c r="F60" s="53" t="s">
        <v>375</v>
      </c>
      <c r="G60" s="66" t="s">
        <v>341</v>
      </c>
      <c r="H60" s="53">
        <v>30</v>
      </c>
      <c r="I60" s="53" t="s">
        <v>310</v>
      </c>
      <c r="J60" s="53">
        <v>56</v>
      </c>
      <c r="K60" s="53"/>
      <c r="L60" s="8">
        <v>93.55</v>
      </c>
      <c r="M60" s="9"/>
      <c r="N60" s="37">
        <f t="shared" si="2"/>
        <v>112.25999999999999</v>
      </c>
      <c r="O60" s="38">
        <v>60</v>
      </c>
      <c r="P60" s="38"/>
      <c r="Q60" s="40"/>
    </row>
    <row r="61" spans="1:17" ht="80.099999999999994" customHeight="1" x14ac:dyDescent="0.25">
      <c r="A61" s="5">
        <v>48</v>
      </c>
      <c r="B61" s="5"/>
      <c r="C61" s="59" t="s">
        <v>369</v>
      </c>
      <c r="D61" s="11" t="s">
        <v>116</v>
      </c>
      <c r="E61" s="52" t="s">
        <v>315</v>
      </c>
      <c r="F61" s="52" t="s">
        <v>375</v>
      </c>
      <c r="G61" s="66" t="s">
        <v>307</v>
      </c>
      <c r="H61" s="52">
        <v>22</v>
      </c>
      <c r="I61" s="53" t="s">
        <v>310</v>
      </c>
      <c r="J61" s="52">
        <v>56</v>
      </c>
      <c r="K61" s="52"/>
      <c r="L61" s="8">
        <v>115.51</v>
      </c>
      <c r="M61" s="9"/>
      <c r="N61" s="37">
        <f t="shared" si="2"/>
        <v>138.61199999999999</v>
      </c>
      <c r="O61" s="38">
        <v>70</v>
      </c>
      <c r="P61" s="38"/>
      <c r="Q61" s="40"/>
    </row>
    <row r="62" spans="1:17" ht="80.099999999999994" customHeight="1" x14ac:dyDescent="0.25">
      <c r="A62" s="5">
        <v>49</v>
      </c>
      <c r="B62" s="5"/>
      <c r="C62" s="59" t="s">
        <v>370</v>
      </c>
      <c r="D62" s="11" t="s">
        <v>233</v>
      </c>
      <c r="E62" s="52" t="s">
        <v>315</v>
      </c>
      <c r="F62" s="52" t="s">
        <v>317</v>
      </c>
      <c r="G62" s="66" t="s">
        <v>307</v>
      </c>
      <c r="H62" s="52">
        <v>20</v>
      </c>
      <c r="I62" s="53" t="s">
        <v>310</v>
      </c>
      <c r="J62" s="52">
        <v>46</v>
      </c>
      <c r="K62" s="52"/>
      <c r="L62" s="8">
        <v>100</v>
      </c>
      <c r="M62" s="9"/>
      <c r="N62" s="37">
        <f t="shared" si="2"/>
        <v>120</v>
      </c>
      <c r="O62" s="38">
        <v>35</v>
      </c>
      <c r="P62" s="38"/>
      <c r="Q62" s="40"/>
    </row>
    <row r="63" spans="1:17" ht="80.099999999999994" customHeight="1" x14ac:dyDescent="0.25">
      <c r="A63" s="5">
        <v>50</v>
      </c>
      <c r="B63" s="5"/>
      <c r="C63" s="59" t="s">
        <v>370</v>
      </c>
      <c r="D63" s="11" t="s">
        <v>234</v>
      </c>
      <c r="E63" s="52" t="s">
        <v>315</v>
      </c>
      <c r="F63" s="52" t="s">
        <v>317</v>
      </c>
      <c r="G63" s="65" t="s">
        <v>312</v>
      </c>
      <c r="H63" s="52">
        <v>22</v>
      </c>
      <c r="I63" s="53" t="s">
        <v>313</v>
      </c>
      <c r="J63" s="52">
        <v>46</v>
      </c>
      <c r="K63" s="52"/>
      <c r="L63" s="8">
        <v>99</v>
      </c>
      <c r="M63" s="9"/>
      <c r="N63" s="37">
        <f t="shared" si="2"/>
        <v>118.8</v>
      </c>
      <c r="O63" s="38">
        <v>35</v>
      </c>
      <c r="P63" s="38"/>
      <c r="Q63" s="40"/>
    </row>
    <row r="64" spans="1:17" ht="80.099999999999994" customHeight="1" x14ac:dyDescent="0.25">
      <c r="A64" s="5">
        <v>51</v>
      </c>
      <c r="B64" s="19"/>
      <c r="C64" s="59" t="s">
        <v>372</v>
      </c>
      <c r="D64" s="22" t="s">
        <v>142</v>
      </c>
      <c r="E64" s="52" t="s">
        <v>315</v>
      </c>
      <c r="F64" s="49" t="s">
        <v>376</v>
      </c>
      <c r="G64" s="66" t="s">
        <v>341</v>
      </c>
      <c r="H64" s="49">
        <v>21</v>
      </c>
      <c r="I64" s="53" t="s">
        <v>310</v>
      </c>
      <c r="J64" s="49">
        <v>119</v>
      </c>
      <c r="K64" s="49"/>
      <c r="L64" s="20">
        <v>99.35</v>
      </c>
      <c r="M64" s="21"/>
      <c r="N64" s="37">
        <f t="shared" si="2"/>
        <v>119.21999999999998</v>
      </c>
      <c r="O64" s="27">
        <v>50</v>
      </c>
      <c r="P64" s="27"/>
      <c r="Q64" s="23"/>
    </row>
    <row r="65" spans="1:17" ht="80.099999999999994" customHeight="1" x14ac:dyDescent="0.25">
      <c r="A65" s="5">
        <v>52</v>
      </c>
      <c r="B65" s="19"/>
      <c r="C65" s="59" t="s">
        <v>372</v>
      </c>
      <c r="D65" s="11" t="s">
        <v>143</v>
      </c>
      <c r="E65" s="52" t="s">
        <v>315</v>
      </c>
      <c r="F65" s="53" t="s">
        <v>376</v>
      </c>
      <c r="G65" s="66" t="s">
        <v>307</v>
      </c>
      <c r="H65" s="53">
        <v>21</v>
      </c>
      <c r="I65" s="53" t="s">
        <v>310</v>
      </c>
      <c r="J65" s="53">
        <v>119</v>
      </c>
      <c r="K65" s="53"/>
      <c r="L65" s="8">
        <v>126.41</v>
      </c>
      <c r="M65" s="9"/>
      <c r="N65" s="37">
        <f t="shared" si="2"/>
        <v>151.69199999999998</v>
      </c>
      <c r="O65" s="38">
        <v>50</v>
      </c>
      <c r="P65" s="38"/>
      <c r="Q65" s="40"/>
    </row>
    <row r="66" spans="1:17" ht="80.099999999999994" customHeight="1" x14ac:dyDescent="0.25">
      <c r="A66" s="5">
        <v>53</v>
      </c>
      <c r="B66" s="5"/>
      <c r="C66" s="59" t="s">
        <v>371</v>
      </c>
      <c r="D66" s="11" t="s">
        <v>86</v>
      </c>
      <c r="E66" s="53" t="s">
        <v>416</v>
      </c>
      <c r="F66" s="53" t="s">
        <v>377</v>
      </c>
      <c r="G66" s="66" t="s">
        <v>307</v>
      </c>
      <c r="H66" s="53">
        <v>50</v>
      </c>
      <c r="I66" s="53" t="s">
        <v>310</v>
      </c>
      <c r="J66" s="53">
        <v>1</v>
      </c>
      <c r="K66" s="53"/>
      <c r="L66" s="8">
        <v>116.28</v>
      </c>
      <c r="M66" s="9"/>
      <c r="N66" s="37">
        <f t="shared" si="2"/>
        <v>139.536</v>
      </c>
      <c r="O66" s="38">
        <v>130</v>
      </c>
      <c r="P66" s="38"/>
      <c r="Q66" s="40"/>
    </row>
  </sheetData>
  <mergeCells count="21">
    <mergeCell ref="A7:A8"/>
    <mergeCell ref="B7:B8"/>
    <mergeCell ref="E7:E8"/>
    <mergeCell ref="A51:Q51"/>
    <mergeCell ref="A48:Q48"/>
    <mergeCell ref="A43:Q43"/>
    <mergeCell ref="A40:Q40"/>
    <mergeCell ref="A9:Q9"/>
    <mergeCell ref="P7:Q7"/>
    <mergeCell ref="G7:J7"/>
    <mergeCell ref="K7:K8"/>
    <mergeCell ref="C7:C8"/>
    <mergeCell ref="D7:D8"/>
    <mergeCell ref="O7:O8"/>
    <mergeCell ref="D2:G2"/>
    <mergeCell ref="D3:G3"/>
    <mergeCell ref="D4:G4"/>
    <mergeCell ref="L7:L8"/>
    <mergeCell ref="N7:N8"/>
    <mergeCell ref="F7:F8"/>
    <mergeCell ref="D5:G5"/>
  </mergeCells>
  <hyperlinks>
    <hyperlink ref="D4" r:id="rId1"/>
    <hyperlink ref="D5" r:id="rId2"/>
  </hyperlinks>
  <pageMargins left="0.23622047244094491" right="0.23622047244094491" top="0.19685039370078741" bottom="0.35433070866141736" header="0.19685039370078741" footer="0.19685039370078741"/>
  <pageSetup paperSize="9" scale="67" fitToHeight="0" orientation="landscape" verticalDpi="0" r:id="rId3"/>
  <headerFooter>
    <oddFooter>&amp;LВУКЩФ Щетки &amp;A&amp;C&amp;D&amp;R&amp;P из&amp;N</oddFooter>
  </headerFooter>
  <rowBreaks count="2" manualBreakCount="2">
    <brk id="42" max="16383" man="1"/>
    <brk id="50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zoomScaleNormal="100" workbookViewId="0">
      <pane ySplit="8" topLeftCell="A9" activePane="bottomLeft" state="frozen"/>
      <selection pane="bottomLeft" activeCell="A12" sqref="A12:Q12"/>
    </sheetView>
  </sheetViews>
  <sheetFormatPr defaultRowHeight="18.75" x14ac:dyDescent="0.25"/>
  <cols>
    <col min="1" max="1" width="4.7109375" customWidth="1"/>
    <col min="2" max="2" width="40.7109375" customWidth="1"/>
    <col min="3" max="3" width="30.7109375" style="32" customWidth="1"/>
    <col min="4" max="4" width="8.7109375" style="35" customWidth="1"/>
    <col min="5" max="5" width="14.7109375" style="50" customWidth="1"/>
    <col min="6" max="6" width="11.7109375" style="50" customWidth="1"/>
    <col min="7" max="7" width="11.7109375" style="63" customWidth="1"/>
    <col min="8" max="8" width="7.7109375" style="50" customWidth="1"/>
    <col min="9" max="9" width="10.7109375" style="50" customWidth="1"/>
    <col min="10" max="10" width="6.7109375" style="50" customWidth="1"/>
    <col min="11" max="11" width="15.7109375" style="50" hidden="1" customWidth="1"/>
    <col min="12" max="12" width="8.7109375" style="35" customWidth="1"/>
    <col min="13" max="13" width="9.140625" hidden="1" customWidth="1"/>
    <col min="14" max="17" width="8.7109375" style="35" customWidth="1"/>
  </cols>
  <sheetData>
    <row r="1" spans="1:17" ht="18" customHeight="1" x14ac:dyDescent="0.25">
      <c r="C1" s="57"/>
      <c r="D1" s="92"/>
      <c r="E1" s="92"/>
      <c r="F1" s="92"/>
      <c r="G1" s="92"/>
      <c r="H1" s="92"/>
      <c r="I1" s="92"/>
      <c r="J1" s="92"/>
    </row>
    <row r="2" spans="1:17" ht="18" customHeight="1" x14ac:dyDescent="0.25">
      <c r="A2" s="1"/>
      <c r="B2" s="1"/>
      <c r="C2" s="58"/>
      <c r="D2" s="235" t="str">
        <f>'для тела, волос и бороды'!D2:G2</f>
        <v>Трудова Елена Вячеславовна</v>
      </c>
      <c r="E2" s="236"/>
      <c r="F2" s="236"/>
      <c r="G2" s="236"/>
      <c r="H2" s="92"/>
      <c r="I2" s="92"/>
      <c r="J2" s="92"/>
      <c r="K2" s="51"/>
      <c r="L2" s="36"/>
      <c r="M2" s="1"/>
      <c r="N2" s="36"/>
      <c r="O2" s="36"/>
      <c r="P2" s="36"/>
    </row>
    <row r="3" spans="1:17" ht="18" customHeight="1" x14ac:dyDescent="0.25">
      <c r="A3" s="1"/>
      <c r="B3" s="1"/>
      <c r="C3" s="58"/>
      <c r="D3" s="235" t="str">
        <f>'для тела, волос и бороды'!D3:G3</f>
        <v>+7(81738)2-43-80 +7(953)5036639</v>
      </c>
      <c r="E3" s="236"/>
      <c r="F3" s="236"/>
      <c r="G3" s="236"/>
      <c r="H3" s="92"/>
      <c r="I3" s="92"/>
      <c r="J3" s="92"/>
      <c r="K3" s="51"/>
      <c r="L3" s="36"/>
      <c r="M3" s="1"/>
      <c r="N3" s="36"/>
      <c r="O3" s="36"/>
      <c r="P3" s="36"/>
    </row>
    <row r="4" spans="1:17" ht="18" customHeight="1" x14ac:dyDescent="0.25">
      <c r="A4" s="1"/>
      <c r="B4" s="1"/>
      <c r="C4" s="58"/>
      <c r="D4" s="235" t="str">
        <f>'для тела, волос и бороды'!D4:G4</f>
        <v>vu-ksf@yandex.ru  (для  Тудовой Е.В)</v>
      </c>
      <c r="E4" s="236"/>
      <c r="F4" s="236"/>
      <c r="G4" s="236"/>
      <c r="H4" s="314"/>
      <c r="I4" s="314"/>
      <c r="J4" s="92"/>
      <c r="K4" s="51"/>
      <c r="L4" s="36"/>
      <c r="M4" s="1"/>
      <c r="N4" s="36"/>
      <c r="O4" s="36"/>
      <c r="P4" s="36"/>
    </row>
    <row r="5" spans="1:17" ht="18" customHeight="1" x14ac:dyDescent="0.25">
      <c r="A5" s="2"/>
      <c r="B5" s="2"/>
      <c r="C5" s="31"/>
      <c r="D5" s="313" t="s">
        <v>604</v>
      </c>
      <c r="E5" s="314"/>
      <c r="F5" s="314"/>
      <c r="G5" s="314"/>
      <c r="H5" s="93"/>
      <c r="I5" s="94"/>
      <c r="J5" s="94"/>
      <c r="K5" s="94"/>
      <c r="L5" s="94"/>
      <c r="M5" s="94" t="s">
        <v>415</v>
      </c>
      <c r="N5" s="94"/>
      <c r="O5" s="94" t="s">
        <v>415</v>
      </c>
      <c r="P5" s="94"/>
      <c r="Q5" s="94"/>
    </row>
    <row r="6" spans="1:17" ht="18" customHeight="1" thickBot="1" x14ac:dyDescent="0.3">
      <c r="A6" s="3"/>
      <c r="B6" s="3"/>
      <c r="C6" s="95"/>
      <c r="D6" s="92"/>
      <c r="E6" s="92"/>
      <c r="F6" s="92"/>
      <c r="G6" s="92"/>
      <c r="H6" s="92"/>
      <c r="I6" s="92"/>
      <c r="J6" s="92"/>
      <c r="K6" s="96"/>
      <c r="L6" s="2"/>
      <c r="M6" s="99"/>
      <c r="N6" s="2"/>
      <c r="O6" s="2"/>
      <c r="P6" s="2"/>
    </row>
    <row r="7" spans="1:17" s="108" customFormat="1" ht="22.5" customHeight="1" x14ac:dyDescent="0.2">
      <c r="A7" s="237" t="s">
        <v>235</v>
      </c>
      <c r="B7" s="243" t="s">
        <v>295</v>
      </c>
      <c r="C7" s="209" t="s">
        <v>0</v>
      </c>
      <c r="D7" s="209" t="s">
        <v>1</v>
      </c>
      <c r="E7" s="209" t="s">
        <v>303</v>
      </c>
      <c r="F7" s="209" t="s">
        <v>308</v>
      </c>
      <c r="G7" s="229" t="s">
        <v>296</v>
      </c>
      <c r="H7" s="229"/>
      <c r="I7" s="229"/>
      <c r="J7" s="229"/>
      <c r="K7" s="229" t="s">
        <v>486</v>
      </c>
      <c r="L7" s="207" t="s">
        <v>2</v>
      </c>
      <c r="M7" s="191"/>
      <c r="N7" s="207" t="s">
        <v>3</v>
      </c>
      <c r="O7" s="207" t="s">
        <v>485</v>
      </c>
      <c r="P7" s="209" t="s">
        <v>197</v>
      </c>
      <c r="Q7" s="242"/>
    </row>
    <row r="8" spans="1:17" s="108" customFormat="1" ht="24.75" thickBot="1" x14ac:dyDescent="0.25">
      <c r="A8" s="238"/>
      <c r="B8" s="244"/>
      <c r="C8" s="210"/>
      <c r="D8" s="210"/>
      <c r="E8" s="210"/>
      <c r="F8" s="210"/>
      <c r="G8" s="175" t="s">
        <v>302</v>
      </c>
      <c r="H8" s="175" t="s">
        <v>309</v>
      </c>
      <c r="I8" s="175" t="s">
        <v>301</v>
      </c>
      <c r="J8" s="175" t="s">
        <v>300</v>
      </c>
      <c r="K8" s="230"/>
      <c r="L8" s="208"/>
      <c r="M8" s="192"/>
      <c r="N8" s="208"/>
      <c r="O8" s="208"/>
      <c r="P8" s="176" t="s">
        <v>298</v>
      </c>
      <c r="Q8" s="177" t="s">
        <v>299</v>
      </c>
    </row>
    <row r="9" spans="1:17" s="108" customFormat="1" ht="39.950000000000003" customHeight="1" thickBot="1" x14ac:dyDescent="0.25">
      <c r="A9" s="239" t="s">
        <v>600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1"/>
    </row>
    <row r="10" spans="1:17" s="108" customFormat="1" ht="80.099999999999994" customHeight="1" x14ac:dyDescent="0.2">
      <c r="A10" s="152"/>
      <c r="B10" s="152"/>
      <c r="C10" s="144" t="s">
        <v>563</v>
      </c>
      <c r="D10" s="142" t="s">
        <v>555</v>
      </c>
      <c r="E10" s="139" t="s">
        <v>305</v>
      </c>
      <c r="F10" s="139" t="s">
        <v>557</v>
      </c>
      <c r="G10" s="139" t="s">
        <v>388</v>
      </c>
      <c r="H10" s="139">
        <v>15</v>
      </c>
      <c r="I10" s="139" t="s">
        <v>313</v>
      </c>
      <c r="J10" s="139">
        <v>81</v>
      </c>
      <c r="K10" s="153"/>
      <c r="L10" s="20">
        <v>52</v>
      </c>
      <c r="M10" s="154"/>
      <c r="N10" s="20">
        <f>L10*1.2</f>
        <v>62.4</v>
      </c>
      <c r="O10" s="153">
        <v>60</v>
      </c>
      <c r="P10" s="155"/>
      <c r="Q10" s="142"/>
    </row>
    <row r="11" spans="1:17" s="108" customFormat="1" ht="80.099999999999994" customHeight="1" thickBot="1" x14ac:dyDescent="0.25">
      <c r="A11" s="145"/>
      <c r="B11" s="145"/>
      <c r="C11" s="146" t="s">
        <v>562</v>
      </c>
      <c r="D11" s="147" t="s">
        <v>556</v>
      </c>
      <c r="E11" s="148" t="s">
        <v>305</v>
      </c>
      <c r="F11" s="148" t="s">
        <v>557</v>
      </c>
      <c r="G11" s="148" t="s">
        <v>385</v>
      </c>
      <c r="H11" s="148">
        <v>15</v>
      </c>
      <c r="I11" s="148" t="s">
        <v>310</v>
      </c>
      <c r="J11" s="148">
        <v>81</v>
      </c>
      <c r="K11" s="149"/>
      <c r="L11" s="17">
        <v>84</v>
      </c>
      <c r="M11" s="150"/>
      <c r="N11" s="17">
        <f>L11*1.2</f>
        <v>100.8</v>
      </c>
      <c r="O11" s="149">
        <v>60</v>
      </c>
      <c r="P11" s="151"/>
      <c r="Q11" s="147"/>
    </row>
    <row r="12" spans="1:17" s="108" customFormat="1" ht="39.950000000000003" customHeight="1" thickBot="1" x14ac:dyDescent="0.25">
      <c r="A12" s="239" t="s">
        <v>601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1"/>
    </row>
    <row r="13" spans="1:17" s="108" customFormat="1" ht="80.099999999999994" customHeight="1" x14ac:dyDescent="0.2">
      <c r="A13" s="200" t="s">
        <v>593</v>
      </c>
      <c r="B13" s="152"/>
      <c r="C13" s="144" t="s">
        <v>594</v>
      </c>
      <c r="D13" s="142" t="s">
        <v>595</v>
      </c>
      <c r="E13" s="139" t="s">
        <v>596</v>
      </c>
      <c r="F13" s="53" t="s">
        <v>326</v>
      </c>
      <c r="G13" s="65" t="s">
        <v>307</v>
      </c>
      <c r="H13" s="53">
        <v>20</v>
      </c>
      <c r="I13" s="53" t="s">
        <v>310</v>
      </c>
      <c r="J13" s="53">
        <v>74</v>
      </c>
      <c r="K13" s="153"/>
      <c r="L13" s="20">
        <v>164</v>
      </c>
      <c r="M13" s="154"/>
      <c r="N13" s="20">
        <f>L13*1.2</f>
        <v>196.79999999999998</v>
      </c>
      <c r="O13" s="153"/>
      <c r="P13" s="155"/>
      <c r="Q13" s="142"/>
    </row>
    <row r="14" spans="1:17" s="108" customFormat="1" ht="80.099999999999994" customHeight="1" thickBot="1" x14ac:dyDescent="0.25">
      <c r="A14" s="201" t="s">
        <v>597</v>
      </c>
      <c r="B14" s="202"/>
      <c r="C14" s="144" t="s">
        <v>598</v>
      </c>
      <c r="D14" s="109" t="s">
        <v>599</v>
      </c>
      <c r="E14" s="138" t="s">
        <v>596</v>
      </c>
      <c r="F14" s="53" t="s">
        <v>329</v>
      </c>
      <c r="G14" s="66" t="s">
        <v>312</v>
      </c>
      <c r="H14" s="53">
        <v>22</v>
      </c>
      <c r="I14" s="53" t="s">
        <v>313</v>
      </c>
      <c r="J14" s="53">
        <v>167</v>
      </c>
      <c r="K14" s="203"/>
      <c r="L14" s="8">
        <v>224</v>
      </c>
      <c r="M14" s="204"/>
      <c r="N14" s="8">
        <f>L14*1.2</f>
        <v>268.8</v>
      </c>
      <c r="O14" s="203"/>
      <c r="P14" s="205"/>
      <c r="Q14" s="109"/>
    </row>
    <row r="15" spans="1:17" ht="39.950000000000003" customHeight="1" thickBot="1" x14ac:dyDescent="0.3">
      <c r="A15" s="248" t="s">
        <v>150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80.099999999999994" customHeight="1" x14ac:dyDescent="0.25">
      <c r="A16" s="194">
        <v>1</v>
      </c>
      <c r="B16" s="194"/>
      <c r="C16" s="144" t="s">
        <v>435</v>
      </c>
      <c r="D16" s="22" t="s">
        <v>250</v>
      </c>
      <c r="E16" s="49" t="s">
        <v>305</v>
      </c>
      <c r="F16" s="49" t="s">
        <v>387</v>
      </c>
      <c r="G16" s="64" t="s">
        <v>307</v>
      </c>
      <c r="H16" s="49">
        <v>21</v>
      </c>
      <c r="I16" s="49" t="s">
        <v>310</v>
      </c>
      <c r="J16" s="49">
        <v>94</v>
      </c>
      <c r="K16" s="49"/>
      <c r="L16" s="20">
        <v>213</v>
      </c>
      <c r="M16" s="21"/>
      <c r="N16" s="26">
        <f t="shared" ref="N16:N27" si="0">L16*1.2</f>
        <v>255.6</v>
      </c>
      <c r="O16" s="27">
        <v>85</v>
      </c>
      <c r="P16" s="27"/>
      <c r="Q16" s="23"/>
    </row>
    <row r="17" spans="1:17" ht="80.099999999999994" customHeight="1" x14ac:dyDescent="0.25">
      <c r="A17" s="193">
        <v>2</v>
      </c>
      <c r="B17" s="193"/>
      <c r="C17" s="87" t="s">
        <v>436</v>
      </c>
      <c r="D17" s="11" t="s">
        <v>154</v>
      </c>
      <c r="E17" s="53" t="s">
        <v>305</v>
      </c>
      <c r="F17" s="53" t="s">
        <v>387</v>
      </c>
      <c r="G17" s="66" t="s">
        <v>388</v>
      </c>
      <c r="H17" s="53">
        <v>20</v>
      </c>
      <c r="I17" s="53" t="s">
        <v>313</v>
      </c>
      <c r="J17" s="53">
        <v>94</v>
      </c>
      <c r="K17" s="53"/>
      <c r="L17" s="8">
        <v>98.89</v>
      </c>
      <c r="M17" s="12"/>
      <c r="N17" s="26">
        <f t="shared" si="0"/>
        <v>118.66799999999999</v>
      </c>
      <c r="O17" s="38">
        <v>80</v>
      </c>
      <c r="P17" s="38"/>
      <c r="Q17" s="40"/>
    </row>
    <row r="18" spans="1:17" ht="80.099999999999994" customHeight="1" x14ac:dyDescent="0.25">
      <c r="A18" s="102">
        <v>3</v>
      </c>
      <c r="B18" s="14"/>
      <c r="C18" s="87" t="s">
        <v>437</v>
      </c>
      <c r="D18" s="11" t="s">
        <v>155</v>
      </c>
      <c r="E18" s="53" t="s">
        <v>305</v>
      </c>
      <c r="F18" s="53" t="s">
        <v>396</v>
      </c>
      <c r="G18" s="66" t="s">
        <v>388</v>
      </c>
      <c r="H18" s="53">
        <v>20</v>
      </c>
      <c r="I18" s="53" t="s">
        <v>313</v>
      </c>
      <c r="J18" s="53">
        <v>64</v>
      </c>
      <c r="K18" s="53"/>
      <c r="L18" s="8">
        <v>99.29</v>
      </c>
      <c r="M18" s="9"/>
      <c r="N18" s="26">
        <f t="shared" si="0"/>
        <v>119.148</v>
      </c>
      <c r="O18" s="38">
        <v>65</v>
      </c>
      <c r="P18" s="38"/>
      <c r="Q18" s="40"/>
    </row>
    <row r="19" spans="1:17" ht="80.099999999999994" customHeight="1" x14ac:dyDescent="0.25">
      <c r="A19" s="102">
        <v>4</v>
      </c>
      <c r="B19" s="5"/>
      <c r="C19" s="87" t="s">
        <v>438</v>
      </c>
      <c r="D19" s="11" t="s">
        <v>156</v>
      </c>
      <c r="E19" s="53" t="s">
        <v>305</v>
      </c>
      <c r="F19" s="53" t="s">
        <v>387</v>
      </c>
      <c r="G19" s="66" t="s">
        <v>388</v>
      </c>
      <c r="H19" s="53">
        <v>20</v>
      </c>
      <c r="I19" s="53" t="s">
        <v>313</v>
      </c>
      <c r="J19" s="53">
        <v>94</v>
      </c>
      <c r="K19" s="53"/>
      <c r="L19" s="8">
        <v>86.49</v>
      </c>
      <c r="M19" s="9"/>
      <c r="N19" s="26">
        <f t="shared" si="0"/>
        <v>103.788</v>
      </c>
      <c r="O19" s="38">
        <v>85</v>
      </c>
      <c r="P19" s="38"/>
      <c r="Q19" s="40"/>
    </row>
    <row r="20" spans="1:17" ht="80.099999999999994" customHeight="1" x14ac:dyDescent="0.25">
      <c r="A20" s="102">
        <v>5</v>
      </c>
      <c r="B20" s="14"/>
      <c r="C20" s="87" t="s">
        <v>426</v>
      </c>
      <c r="D20" s="11" t="s">
        <v>153</v>
      </c>
      <c r="E20" s="53" t="s">
        <v>386</v>
      </c>
      <c r="F20" s="53" t="s">
        <v>329</v>
      </c>
      <c r="G20" s="66" t="s">
        <v>388</v>
      </c>
      <c r="H20" s="53">
        <v>20</v>
      </c>
      <c r="I20" s="53" t="s">
        <v>313</v>
      </c>
      <c r="J20" s="53">
        <v>105</v>
      </c>
      <c r="K20" s="53"/>
      <c r="L20" s="8">
        <v>93.58</v>
      </c>
      <c r="M20" s="12"/>
      <c r="N20" s="26">
        <f t="shared" si="0"/>
        <v>112.29599999999999</v>
      </c>
      <c r="O20" s="38">
        <v>110</v>
      </c>
      <c r="P20" s="38"/>
      <c r="Q20" s="40"/>
    </row>
    <row r="21" spans="1:17" ht="80.099999999999994" customHeight="1" x14ac:dyDescent="0.25">
      <c r="A21" s="102">
        <v>6</v>
      </c>
      <c r="B21" s="14"/>
      <c r="C21" s="87" t="s">
        <v>427</v>
      </c>
      <c r="D21" s="11" t="s">
        <v>161</v>
      </c>
      <c r="E21" s="53" t="s">
        <v>305</v>
      </c>
      <c r="F21" s="53" t="s">
        <v>389</v>
      </c>
      <c r="G21" s="66" t="s">
        <v>341</v>
      </c>
      <c r="H21" s="53">
        <v>20</v>
      </c>
      <c r="I21" s="53" t="s">
        <v>310</v>
      </c>
      <c r="J21" s="53">
        <v>72</v>
      </c>
      <c r="K21" s="53"/>
      <c r="L21" s="8">
        <v>40.03</v>
      </c>
      <c r="M21" s="9"/>
      <c r="N21" s="26">
        <f t="shared" si="0"/>
        <v>48.036000000000001</v>
      </c>
      <c r="O21" s="38">
        <v>75</v>
      </c>
      <c r="P21" s="38"/>
      <c r="Q21" s="40"/>
    </row>
    <row r="22" spans="1:17" ht="80.099999999999994" customHeight="1" x14ac:dyDescent="0.25">
      <c r="A22" s="102">
        <v>7</v>
      </c>
      <c r="B22" s="14"/>
      <c r="C22" s="87" t="s">
        <v>427</v>
      </c>
      <c r="D22" s="11" t="s">
        <v>236</v>
      </c>
      <c r="E22" s="53" t="s">
        <v>305</v>
      </c>
      <c r="F22" s="53" t="s">
        <v>389</v>
      </c>
      <c r="G22" s="66" t="s">
        <v>341</v>
      </c>
      <c r="H22" s="53">
        <v>20</v>
      </c>
      <c r="I22" s="53" t="s">
        <v>310</v>
      </c>
      <c r="J22" s="53">
        <v>72</v>
      </c>
      <c r="K22" s="53"/>
      <c r="L22" s="8">
        <v>40.03</v>
      </c>
      <c r="M22" s="9"/>
      <c r="N22" s="26">
        <f t="shared" si="0"/>
        <v>48.036000000000001</v>
      </c>
      <c r="O22" s="38">
        <v>75</v>
      </c>
      <c r="P22" s="38"/>
      <c r="Q22" s="40"/>
    </row>
    <row r="23" spans="1:17" ht="80.099999999999994" customHeight="1" x14ac:dyDescent="0.25">
      <c r="A23" s="102">
        <v>8</v>
      </c>
      <c r="B23" s="5"/>
      <c r="C23" s="87" t="s">
        <v>428</v>
      </c>
      <c r="D23" s="11" t="s">
        <v>162</v>
      </c>
      <c r="E23" s="53" t="s">
        <v>305</v>
      </c>
      <c r="F23" s="53" t="s">
        <v>390</v>
      </c>
      <c r="G23" s="66" t="s">
        <v>341</v>
      </c>
      <c r="H23" s="53">
        <v>15</v>
      </c>
      <c r="I23" s="53" t="s">
        <v>313</v>
      </c>
      <c r="J23" s="53">
        <v>39</v>
      </c>
      <c r="K23" s="53"/>
      <c r="L23" s="8">
        <v>32.89</v>
      </c>
      <c r="M23" s="9"/>
      <c r="N23" s="26">
        <f t="shared" si="0"/>
        <v>39.467999999999996</v>
      </c>
      <c r="O23" s="38">
        <v>150</v>
      </c>
      <c r="P23" s="38"/>
      <c r="Q23" s="40"/>
    </row>
    <row r="24" spans="1:17" ht="80.099999999999994" customHeight="1" x14ac:dyDescent="0.25">
      <c r="A24" s="102">
        <v>9</v>
      </c>
      <c r="B24" s="5"/>
      <c r="C24" s="87" t="s">
        <v>429</v>
      </c>
      <c r="D24" s="11" t="s">
        <v>220</v>
      </c>
      <c r="E24" s="53" t="s">
        <v>305</v>
      </c>
      <c r="F24" s="53" t="s">
        <v>325</v>
      </c>
      <c r="G24" s="66" t="s">
        <v>341</v>
      </c>
      <c r="H24" s="53">
        <v>25</v>
      </c>
      <c r="I24" s="53" t="s">
        <v>318</v>
      </c>
      <c r="J24" s="53">
        <v>96</v>
      </c>
      <c r="K24" s="53"/>
      <c r="L24" s="8">
        <v>69</v>
      </c>
      <c r="M24" s="9"/>
      <c r="N24" s="26">
        <f t="shared" si="0"/>
        <v>82.8</v>
      </c>
      <c r="O24" s="38">
        <v>39</v>
      </c>
      <c r="P24" s="38"/>
      <c r="Q24" s="40"/>
    </row>
    <row r="25" spans="1:17" ht="80.099999999999994" customHeight="1" x14ac:dyDescent="0.25">
      <c r="A25" s="102">
        <v>10</v>
      </c>
      <c r="B25" s="5"/>
      <c r="C25" s="87" t="s">
        <v>429</v>
      </c>
      <c r="D25" s="11" t="s">
        <v>261</v>
      </c>
      <c r="E25" s="53" t="s">
        <v>305</v>
      </c>
      <c r="F25" s="53" t="s">
        <v>323</v>
      </c>
      <c r="G25" s="66" t="s">
        <v>341</v>
      </c>
      <c r="H25" s="53">
        <v>25</v>
      </c>
      <c r="I25" s="53" t="s">
        <v>318</v>
      </c>
      <c r="J25" s="53">
        <v>117</v>
      </c>
      <c r="K25" s="53"/>
      <c r="L25" s="8">
        <v>79</v>
      </c>
      <c r="M25" s="9"/>
      <c r="N25" s="26">
        <f t="shared" si="0"/>
        <v>94.8</v>
      </c>
      <c r="O25" s="38">
        <v>39</v>
      </c>
      <c r="P25" s="38"/>
      <c r="Q25" s="40"/>
    </row>
    <row r="26" spans="1:17" ht="80.099999999999994" customHeight="1" x14ac:dyDescent="0.25">
      <c r="A26" s="102">
        <v>11</v>
      </c>
      <c r="B26" s="5"/>
      <c r="C26" s="87" t="s">
        <v>430</v>
      </c>
      <c r="D26" s="11" t="s">
        <v>224</v>
      </c>
      <c r="E26" s="53" t="s">
        <v>305</v>
      </c>
      <c r="F26" s="53" t="s">
        <v>326</v>
      </c>
      <c r="G26" s="66" t="s">
        <v>341</v>
      </c>
      <c r="H26" s="53">
        <v>25</v>
      </c>
      <c r="I26" s="53" t="s">
        <v>318</v>
      </c>
      <c r="J26" s="53">
        <v>74</v>
      </c>
      <c r="K26" s="53"/>
      <c r="L26" s="8">
        <v>74.95</v>
      </c>
      <c r="M26" s="9"/>
      <c r="N26" s="26">
        <f t="shared" si="0"/>
        <v>89.94</v>
      </c>
      <c r="O26" s="38">
        <v>45</v>
      </c>
      <c r="P26" s="38"/>
      <c r="Q26" s="40"/>
    </row>
    <row r="27" spans="1:17" ht="80.099999999999994" customHeight="1" x14ac:dyDescent="0.25">
      <c r="A27" s="102">
        <v>12</v>
      </c>
      <c r="B27" s="5"/>
      <c r="C27" s="87" t="s">
        <v>430</v>
      </c>
      <c r="D27" s="11" t="s">
        <v>222</v>
      </c>
      <c r="E27" s="53" t="s">
        <v>305</v>
      </c>
      <c r="F27" s="53" t="s">
        <v>329</v>
      </c>
      <c r="G27" s="66" t="s">
        <v>341</v>
      </c>
      <c r="H27" s="53">
        <v>25</v>
      </c>
      <c r="I27" s="53" t="s">
        <v>318</v>
      </c>
      <c r="J27" s="53">
        <v>105</v>
      </c>
      <c r="K27" s="53"/>
      <c r="L27" s="8">
        <v>89.47</v>
      </c>
      <c r="M27" s="9"/>
      <c r="N27" s="26">
        <f t="shared" si="0"/>
        <v>107.36399999999999</v>
      </c>
      <c r="O27" s="38">
        <v>50</v>
      </c>
      <c r="P27" s="38"/>
      <c r="Q27" s="40"/>
    </row>
    <row r="28" spans="1:17" ht="47.25" customHeight="1" x14ac:dyDescent="0.25">
      <c r="A28" s="246" t="s">
        <v>252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</row>
    <row r="29" spans="1:17" ht="80.099999999999994" customHeight="1" x14ac:dyDescent="0.25">
      <c r="A29" s="14">
        <v>13</v>
      </c>
      <c r="B29" s="14"/>
      <c r="C29" s="87" t="s">
        <v>431</v>
      </c>
      <c r="D29" s="11" t="s">
        <v>157</v>
      </c>
      <c r="E29" s="53" t="s">
        <v>305</v>
      </c>
      <c r="F29" s="53" t="s">
        <v>394</v>
      </c>
      <c r="G29" s="66" t="s">
        <v>388</v>
      </c>
      <c r="H29" s="53">
        <v>55</v>
      </c>
      <c r="I29" s="53" t="s">
        <v>310</v>
      </c>
      <c r="J29" s="53">
        <v>40</v>
      </c>
      <c r="K29" s="53"/>
      <c r="L29" s="8">
        <v>38.89</v>
      </c>
      <c r="M29" s="12"/>
      <c r="N29" s="37">
        <f>L29*1.2</f>
        <v>46.667999999999999</v>
      </c>
      <c r="O29" s="38">
        <v>200</v>
      </c>
      <c r="P29" s="38"/>
      <c r="Q29" s="40"/>
    </row>
    <row r="30" spans="1:17" ht="80.099999999999994" customHeight="1" x14ac:dyDescent="0.25">
      <c r="A30" s="5">
        <v>14</v>
      </c>
      <c r="B30" s="5"/>
      <c r="C30" s="87" t="s">
        <v>432</v>
      </c>
      <c r="D30" s="11" t="s">
        <v>158</v>
      </c>
      <c r="E30" s="53" t="s">
        <v>305</v>
      </c>
      <c r="F30" s="53" t="s">
        <v>393</v>
      </c>
      <c r="G30" s="66" t="s">
        <v>388</v>
      </c>
      <c r="H30" s="53">
        <v>55</v>
      </c>
      <c r="I30" s="53" t="s">
        <v>310</v>
      </c>
      <c r="J30" s="53">
        <v>40</v>
      </c>
      <c r="K30" s="53"/>
      <c r="L30" s="8">
        <v>50.01</v>
      </c>
      <c r="M30" s="9"/>
      <c r="N30" s="37">
        <f t="shared" ref="N30:N32" si="1">L30*1.2</f>
        <v>60.011999999999993</v>
      </c>
      <c r="O30" s="38">
        <v>180</v>
      </c>
      <c r="P30" s="38"/>
      <c r="Q30" s="40"/>
    </row>
    <row r="31" spans="1:17" ht="80.099999999999994" customHeight="1" x14ac:dyDescent="0.25">
      <c r="A31" s="14">
        <v>15</v>
      </c>
      <c r="B31" s="14"/>
      <c r="C31" s="87" t="s">
        <v>433</v>
      </c>
      <c r="D31" s="11" t="s">
        <v>159</v>
      </c>
      <c r="E31" s="53" t="s">
        <v>305</v>
      </c>
      <c r="F31" s="53" t="s">
        <v>392</v>
      </c>
      <c r="G31" s="66" t="s">
        <v>388</v>
      </c>
      <c r="H31" s="53">
        <v>70</v>
      </c>
      <c r="I31" s="53" t="s">
        <v>310</v>
      </c>
      <c r="J31" s="53">
        <v>64</v>
      </c>
      <c r="K31" s="53"/>
      <c r="L31" s="8">
        <v>90.08</v>
      </c>
      <c r="M31" s="9"/>
      <c r="N31" s="37">
        <f t="shared" si="1"/>
        <v>108.09599999999999</v>
      </c>
      <c r="O31" s="38">
        <v>60</v>
      </c>
      <c r="P31" s="38"/>
      <c r="Q31" s="40"/>
    </row>
    <row r="32" spans="1:17" ht="80.099999999999994" customHeight="1" x14ac:dyDescent="0.25">
      <c r="A32" s="5">
        <v>16</v>
      </c>
      <c r="B32" s="5"/>
      <c r="C32" s="87" t="s">
        <v>434</v>
      </c>
      <c r="D32" s="11" t="s">
        <v>160</v>
      </c>
      <c r="E32" s="53" t="s">
        <v>305</v>
      </c>
      <c r="F32" s="53" t="s">
        <v>391</v>
      </c>
      <c r="G32" s="66" t="s">
        <v>388</v>
      </c>
      <c r="H32" s="53">
        <v>55</v>
      </c>
      <c r="I32" s="53" t="s">
        <v>310</v>
      </c>
      <c r="J32" s="53">
        <v>60</v>
      </c>
      <c r="K32" s="53"/>
      <c r="L32" s="8">
        <v>67.900000000000006</v>
      </c>
      <c r="M32" s="9"/>
      <c r="N32" s="37">
        <f t="shared" si="1"/>
        <v>81.48</v>
      </c>
      <c r="O32" s="38">
        <v>114</v>
      </c>
      <c r="P32" s="38"/>
      <c r="Q32" s="40"/>
    </row>
    <row r="33" spans="1:17" ht="39.950000000000003" customHeight="1" x14ac:dyDescent="0.25">
      <c r="A33" s="246" t="s">
        <v>254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1:17" ht="39.950000000000003" customHeight="1" x14ac:dyDescent="0.25">
      <c r="A34" s="102">
        <v>17</v>
      </c>
      <c r="B34" s="246"/>
      <c r="C34" s="87" t="s">
        <v>378</v>
      </c>
      <c r="D34" s="11" t="s">
        <v>297</v>
      </c>
      <c r="E34" s="53" t="s">
        <v>305</v>
      </c>
      <c r="F34" s="53" t="s">
        <v>405</v>
      </c>
      <c r="G34" s="66" t="s">
        <v>406</v>
      </c>
      <c r="H34" s="53">
        <v>75</v>
      </c>
      <c r="I34" s="53" t="s">
        <v>412</v>
      </c>
      <c r="J34" s="53">
        <v>105</v>
      </c>
      <c r="K34" s="53"/>
      <c r="L34" s="8">
        <v>117.07</v>
      </c>
      <c r="M34" s="13"/>
      <c r="N34" s="37">
        <f>L34*1.2</f>
        <v>140.48399999999998</v>
      </c>
      <c r="O34" s="38">
        <v>30</v>
      </c>
      <c r="P34" s="38"/>
      <c r="Q34" s="98"/>
    </row>
    <row r="35" spans="1:17" ht="30" customHeight="1" x14ac:dyDescent="0.25">
      <c r="A35" s="102">
        <v>18</v>
      </c>
      <c r="B35" s="246"/>
      <c r="C35" s="87" t="s">
        <v>277</v>
      </c>
      <c r="D35" s="11" t="s">
        <v>255</v>
      </c>
      <c r="E35" s="53" t="s">
        <v>305</v>
      </c>
      <c r="F35" s="53" t="s">
        <v>408</v>
      </c>
      <c r="G35" s="66" t="s">
        <v>406</v>
      </c>
      <c r="H35" s="53">
        <v>75</v>
      </c>
      <c r="I35" s="53" t="s">
        <v>412</v>
      </c>
      <c r="J35" s="53">
        <v>140</v>
      </c>
      <c r="K35" s="53"/>
      <c r="L35" s="8">
        <v>141</v>
      </c>
      <c r="M35" s="13"/>
      <c r="N35" s="37">
        <f>L35*1.2</f>
        <v>169.2</v>
      </c>
      <c r="O35" s="38">
        <v>18</v>
      </c>
      <c r="P35" s="38"/>
      <c r="Q35" s="40"/>
    </row>
    <row r="36" spans="1:17" ht="30" customHeight="1" x14ac:dyDescent="0.25">
      <c r="A36" s="102">
        <v>19</v>
      </c>
      <c r="B36" s="246"/>
      <c r="C36" s="87" t="s">
        <v>278</v>
      </c>
      <c r="D36" s="11" t="s">
        <v>256</v>
      </c>
      <c r="E36" s="53" t="s">
        <v>305</v>
      </c>
      <c r="F36" s="53" t="s">
        <v>408</v>
      </c>
      <c r="G36" s="66" t="s">
        <v>407</v>
      </c>
      <c r="H36" s="53">
        <v>75</v>
      </c>
      <c r="I36" s="53" t="s">
        <v>313</v>
      </c>
      <c r="J36" s="89">
        <v>140</v>
      </c>
      <c r="K36" s="11"/>
      <c r="L36" s="8">
        <v>150</v>
      </c>
      <c r="M36" s="13"/>
      <c r="N36" s="37">
        <f t="shared" ref="N36:N40" si="2">L36*1.2</f>
        <v>180</v>
      </c>
      <c r="O36" s="38">
        <v>18</v>
      </c>
      <c r="P36" s="38"/>
      <c r="Q36" s="40"/>
    </row>
    <row r="37" spans="1:17" ht="30" customHeight="1" x14ac:dyDescent="0.25">
      <c r="A37" s="102">
        <v>20</v>
      </c>
      <c r="B37" s="246"/>
      <c r="C37" s="87" t="s">
        <v>279</v>
      </c>
      <c r="D37" s="11" t="s">
        <v>257</v>
      </c>
      <c r="E37" s="53" t="s">
        <v>305</v>
      </c>
      <c r="F37" s="53" t="s">
        <v>409</v>
      </c>
      <c r="G37" s="66" t="s">
        <v>406</v>
      </c>
      <c r="H37" s="53">
        <v>75</v>
      </c>
      <c r="I37" s="53" t="s">
        <v>412</v>
      </c>
      <c r="J37" s="53">
        <v>180</v>
      </c>
      <c r="K37" s="53"/>
      <c r="L37" s="8">
        <v>178</v>
      </c>
      <c r="M37" s="13"/>
      <c r="N37" s="37">
        <f t="shared" si="2"/>
        <v>213.6</v>
      </c>
      <c r="O37" s="38">
        <v>12</v>
      </c>
      <c r="P37" s="38"/>
      <c r="Q37" s="40"/>
    </row>
    <row r="38" spans="1:17" ht="30" customHeight="1" x14ac:dyDescent="0.25">
      <c r="A38" s="102">
        <v>21</v>
      </c>
      <c r="B38" s="246"/>
      <c r="C38" s="87" t="s">
        <v>280</v>
      </c>
      <c r="D38" s="11" t="s">
        <v>258</v>
      </c>
      <c r="E38" s="53" t="s">
        <v>305</v>
      </c>
      <c r="F38" s="53" t="s">
        <v>409</v>
      </c>
      <c r="G38" s="66" t="s">
        <v>407</v>
      </c>
      <c r="H38" s="53">
        <v>75</v>
      </c>
      <c r="I38" s="53" t="s">
        <v>313</v>
      </c>
      <c r="J38" s="53">
        <v>180</v>
      </c>
      <c r="K38" s="53"/>
      <c r="L38" s="8">
        <v>179</v>
      </c>
      <c r="M38" s="13"/>
      <c r="N38" s="37">
        <f t="shared" si="2"/>
        <v>214.79999999999998</v>
      </c>
      <c r="O38" s="38">
        <v>12</v>
      </c>
      <c r="P38" s="38"/>
      <c r="Q38" s="40"/>
    </row>
    <row r="39" spans="1:17" ht="30" customHeight="1" x14ac:dyDescent="0.25">
      <c r="A39" s="102">
        <v>22</v>
      </c>
      <c r="B39" s="246"/>
      <c r="C39" s="87" t="s">
        <v>281</v>
      </c>
      <c r="D39" s="11" t="s">
        <v>259</v>
      </c>
      <c r="E39" s="53" t="s">
        <v>305</v>
      </c>
      <c r="F39" s="53" t="s">
        <v>410</v>
      </c>
      <c r="G39" s="66" t="s">
        <v>406</v>
      </c>
      <c r="H39" s="53">
        <v>75</v>
      </c>
      <c r="I39" s="53" t="s">
        <v>412</v>
      </c>
      <c r="J39" s="53">
        <v>217</v>
      </c>
      <c r="K39" s="53"/>
      <c r="L39" s="8">
        <v>207</v>
      </c>
      <c r="M39" s="13"/>
      <c r="N39" s="37">
        <f t="shared" si="2"/>
        <v>248.39999999999998</v>
      </c>
      <c r="O39" s="38">
        <v>12</v>
      </c>
      <c r="P39" s="38"/>
      <c r="Q39" s="40"/>
    </row>
    <row r="40" spans="1:17" ht="30" customHeight="1" x14ac:dyDescent="0.25">
      <c r="A40" s="102">
        <v>23</v>
      </c>
      <c r="B40" s="246"/>
      <c r="C40" s="87" t="s">
        <v>282</v>
      </c>
      <c r="D40" s="11" t="s">
        <v>260</v>
      </c>
      <c r="E40" s="53" t="s">
        <v>305</v>
      </c>
      <c r="F40" s="53" t="s">
        <v>411</v>
      </c>
      <c r="G40" s="66" t="s">
        <v>407</v>
      </c>
      <c r="H40" s="53">
        <v>75</v>
      </c>
      <c r="I40" s="53" t="s">
        <v>313</v>
      </c>
      <c r="J40" s="53">
        <v>217</v>
      </c>
      <c r="K40" s="53"/>
      <c r="L40" s="8">
        <v>208</v>
      </c>
      <c r="M40" s="13"/>
      <c r="N40" s="37">
        <f t="shared" si="2"/>
        <v>249.6</v>
      </c>
      <c r="O40" s="38">
        <v>12</v>
      </c>
      <c r="P40" s="38"/>
      <c r="Q40" s="40"/>
    </row>
    <row r="41" spans="1:17" ht="39.950000000000003" customHeight="1" x14ac:dyDescent="0.25">
      <c r="A41" s="246" t="s">
        <v>251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1:17" ht="80.099999999999994" customHeight="1" x14ac:dyDescent="0.25">
      <c r="A42" s="5">
        <v>24</v>
      </c>
      <c r="B42" s="5"/>
      <c r="C42" s="87" t="s">
        <v>439</v>
      </c>
      <c r="D42" s="11" t="s">
        <v>163</v>
      </c>
      <c r="E42" s="53" t="s">
        <v>305</v>
      </c>
      <c r="F42" s="53" t="s">
        <v>395</v>
      </c>
      <c r="G42" s="66" t="s">
        <v>388</v>
      </c>
      <c r="H42" s="53">
        <v>70</v>
      </c>
      <c r="I42" s="53" t="s">
        <v>310</v>
      </c>
      <c r="J42" s="53">
        <v>94</v>
      </c>
      <c r="K42" s="53"/>
      <c r="L42" s="8">
        <v>89.84</v>
      </c>
      <c r="M42" s="13"/>
      <c r="N42" s="37">
        <f>L42*1.2</f>
        <v>107.80800000000001</v>
      </c>
      <c r="O42" s="38">
        <v>70</v>
      </c>
      <c r="P42" s="38"/>
      <c r="Q42" s="40"/>
    </row>
    <row r="43" spans="1:17" ht="80.099999999999994" customHeight="1" x14ac:dyDescent="0.25">
      <c r="A43" s="102">
        <v>25</v>
      </c>
      <c r="B43" s="100"/>
      <c r="C43" s="87" t="s">
        <v>441</v>
      </c>
      <c r="D43" s="11" t="s">
        <v>166</v>
      </c>
      <c r="E43" s="53" t="s">
        <v>305</v>
      </c>
      <c r="F43" s="53" t="s">
        <v>397</v>
      </c>
      <c r="G43" s="66" t="s">
        <v>402</v>
      </c>
      <c r="H43" s="53">
        <v>70</v>
      </c>
      <c r="I43" s="53" t="s">
        <v>310</v>
      </c>
      <c r="J43" s="53">
        <v>135</v>
      </c>
      <c r="K43" s="53"/>
      <c r="L43" s="8">
        <v>88.34</v>
      </c>
      <c r="M43" s="9"/>
      <c r="N43" s="37">
        <f t="shared" ref="N43:N53" si="3">L43*1.2</f>
        <v>106.008</v>
      </c>
      <c r="O43" s="38">
        <v>35</v>
      </c>
      <c r="P43" s="38"/>
      <c r="Q43" s="40"/>
    </row>
    <row r="44" spans="1:17" ht="80.099999999999994" customHeight="1" x14ac:dyDescent="0.25">
      <c r="A44" s="102">
        <v>26</v>
      </c>
      <c r="B44" s="5"/>
      <c r="C44" s="87" t="s">
        <v>442</v>
      </c>
      <c r="D44" s="11" t="s">
        <v>167</v>
      </c>
      <c r="E44" s="53" t="s">
        <v>305</v>
      </c>
      <c r="F44" s="53" t="s">
        <v>398</v>
      </c>
      <c r="G44" s="66" t="s">
        <v>402</v>
      </c>
      <c r="H44" s="53">
        <v>70</v>
      </c>
      <c r="I44" s="53" t="s">
        <v>310</v>
      </c>
      <c r="J44" s="53">
        <v>160</v>
      </c>
      <c r="K44" s="53"/>
      <c r="L44" s="8">
        <v>74.09</v>
      </c>
      <c r="M44" s="9"/>
      <c r="N44" s="37">
        <f t="shared" si="3"/>
        <v>88.908000000000001</v>
      </c>
      <c r="O44" s="38">
        <v>50</v>
      </c>
      <c r="P44" s="38"/>
      <c r="Q44" s="40"/>
    </row>
    <row r="45" spans="1:17" ht="80.099999999999994" customHeight="1" x14ac:dyDescent="0.25">
      <c r="A45" s="102">
        <v>27</v>
      </c>
      <c r="B45" s="5"/>
      <c r="C45" s="87" t="s">
        <v>443</v>
      </c>
      <c r="D45" s="11" t="s">
        <v>262</v>
      </c>
      <c r="E45" s="53" t="s">
        <v>305</v>
      </c>
      <c r="F45" s="53" t="s">
        <v>398</v>
      </c>
      <c r="G45" s="66" t="s">
        <v>402</v>
      </c>
      <c r="H45" s="53">
        <v>70</v>
      </c>
      <c r="I45" s="53" t="s">
        <v>310</v>
      </c>
      <c r="J45" s="53">
        <v>160</v>
      </c>
      <c r="K45" s="53"/>
      <c r="L45" s="8">
        <v>73.23</v>
      </c>
      <c r="M45" s="9"/>
      <c r="N45" s="37">
        <f t="shared" si="3"/>
        <v>87.876000000000005</v>
      </c>
      <c r="O45" s="38">
        <v>50</v>
      </c>
      <c r="P45" s="38"/>
      <c r="Q45" s="40"/>
    </row>
    <row r="46" spans="1:17" ht="80.099999999999994" customHeight="1" x14ac:dyDescent="0.25">
      <c r="A46" s="102">
        <v>28</v>
      </c>
      <c r="B46" s="5"/>
      <c r="C46" s="87" t="s">
        <v>445</v>
      </c>
      <c r="D46" s="11" t="s">
        <v>164</v>
      </c>
      <c r="E46" s="53" t="s">
        <v>305</v>
      </c>
      <c r="F46" s="53" t="s">
        <v>397</v>
      </c>
      <c r="G46" s="66" t="s">
        <v>402</v>
      </c>
      <c r="H46" s="53">
        <v>70</v>
      </c>
      <c r="I46" s="53" t="s">
        <v>310</v>
      </c>
      <c r="J46" s="53">
        <v>135</v>
      </c>
      <c r="K46" s="53"/>
      <c r="L46" s="8">
        <v>89.51</v>
      </c>
      <c r="M46" s="9"/>
      <c r="N46" s="37">
        <f t="shared" si="3"/>
        <v>107.41200000000001</v>
      </c>
      <c r="O46" s="38">
        <v>55</v>
      </c>
      <c r="P46" s="38"/>
      <c r="Q46" s="40"/>
    </row>
    <row r="47" spans="1:17" ht="80.099999999999994" customHeight="1" x14ac:dyDescent="0.25">
      <c r="A47" s="102">
        <v>29</v>
      </c>
      <c r="B47" s="5"/>
      <c r="C47" s="87" t="s">
        <v>440</v>
      </c>
      <c r="D47" s="11" t="s">
        <v>165</v>
      </c>
      <c r="E47" s="53" t="s">
        <v>305</v>
      </c>
      <c r="F47" s="53" t="s">
        <v>398</v>
      </c>
      <c r="G47" s="66" t="s">
        <v>402</v>
      </c>
      <c r="H47" s="89">
        <v>70</v>
      </c>
      <c r="I47" s="89" t="s">
        <v>310</v>
      </c>
      <c r="J47" s="89">
        <v>160</v>
      </c>
      <c r="K47" s="89"/>
      <c r="L47" s="8">
        <v>78.709999999999994</v>
      </c>
      <c r="M47" s="9"/>
      <c r="N47" s="37">
        <f t="shared" si="3"/>
        <v>94.451999999999984</v>
      </c>
      <c r="O47" s="38">
        <v>50</v>
      </c>
      <c r="P47" s="38"/>
      <c r="Q47" s="40"/>
    </row>
    <row r="48" spans="1:17" ht="80.099999999999994" customHeight="1" x14ac:dyDescent="0.25">
      <c r="A48" s="102">
        <v>30</v>
      </c>
      <c r="B48" s="5"/>
      <c r="C48" s="87" t="s">
        <v>444</v>
      </c>
      <c r="D48" s="11" t="s">
        <v>168</v>
      </c>
      <c r="E48" s="53" t="s">
        <v>305</v>
      </c>
      <c r="F48" s="53" t="s">
        <v>398</v>
      </c>
      <c r="G48" s="66" t="s">
        <v>402</v>
      </c>
      <c r="H48" s="53">
        <v>70</v>
      </c>
      <c r="I48" s="53" t="s">
        <v>310</v>
      </c>
      <c r="J48" s="53">
        <v>160</v>
      </c>
      <c r="K48" s="53"/>
      <c r="L48" s="8">
        <v>75.81</v>
      </c>
      <c r="M48" s="12"/>
      <c r="N48" s="37">
        <f t="shared" si="3"/>
        <v>90.971999999999994</v>
      </c>
      <c r="O48" s="38">
        <v>50</v>
      </c>
      <c r="P48" s="38"/>
      <c r="Q48" s="40"/>
    </row>
    <row r="49" spans="1:17" ht="80.099999999999994" customHeight="1" x14ac:dyDescent="0.25">
      <c r="A49" s="102">
        <v>31</v>
      </c>
      <c r="B49" s="5"/>
      <c r="C49" s="87" t="s">
        <v>446</v>
      </c>
      <c r="D49" s="11" t="s">
        <v>169</v>
      </c>
      <c r="E49" s="53" t="s">
        <v>305</v>
      </c>
      <c r="F49" s="53" t="s">
        <v>399</v>
      </c>
      <c r="G49" s="66" t="s">
        <v>402</v>
      </c>
      <c r="H49" s="53">
        <v>70</v>
      </c>
      <c r="I49" s="53" t="s">
        <v>310</v>
      </c>
      <c r="J49" s="53">
        <v>124</v>
      </c>
      <c r="K49" s="53"/>
      <c r="L49" s="8">
        <v>93.46</v>
      </c>
      <c r="M49" s="9"/>
      <c r="N49" s="37">
        <f t="shared" si="3"/>
        <v>112.15199999999999</v>
      </c>
      <c r="O49" s="38">
        <v>35</v>
      </c>
      <c r="P49" s="38"/>
      <c r="Q49" s="40"/>
    </row>
    <row r="50" spans="1:17" ht="80.099999999999994" customHeight="1" x14ac:dyDescent="0.25">
      <c r="A50" s="102">
        <v>32</v>
      </c>
      <c r="B50" s="5"/>
      <c r="C50" s="87" t="s">
        <v>253</v>
      </c>
      <c r="D50" s="11" t="s">
        <v>170</v>
      </c>
      <c r="E50" s="53" t="s">
        <v>305</v>
      </c>
      <c r="F50" s="53" t="s">
        <v>400</v>
      </c>
      <c r="G50" s="66"/>
      <c r="H50" s="53"/>
      <c r="I50" s="53"/>
      <c r="J50" s="53"/>
      <c r="K50" s="53"/>
      <c r="L50" s="8">
        <v>90.74</v>
      </c>
      <c r="M50" s="11"/>
      <c r="N50" s="37">
        <f t="shared" si="3"/>
        <v>108.88799999999999</v>
      </c>
      <c r="O50" s="38">
        <v>70</v>
      </c>
      <c r="P50" s="38"/>
      <c r="Q50" s="40"/>
    </row>
    <row r="51" spans="1:17" ht="30" customHeight="1" x14ac:dyDescent="0.25">
      <c r="A51" s="102">
        <v>33</v>
      </c>
      <c r="B51" s="245"/>
      <c r="C51" s="87" t="s">
        <v>195</v>
      </c>
      <c r="D51" s="11"/>
      <c r="E51" s="53" t="s">
        <v>305</v>
      </c>
      <c r="F51" s="53" t="s">
        <v>401</v>
      </c>
      <c r="G51" s="66"/>
      <c r="H51" s="53"/>
      <c r="I51" s="53"/>
      <c r="J51" s="53"/>
      <c r="K51" s="53"/>
      <c r="L51" s="8">
        <v>50</v>
      </c>
      <c r="M51" s="9"/>
      <c r="N51" s="37">
        <f t="shared" si="3"/>
        <v>60</v>
      </c>
      <c r="O51" s="38"/>
      <c r="P51" s="38"/>
      <c r="Q51" s="40"/>
    </row>
    <row r="52" spans="1:17" ht="30" customHeight="1" x14ac:dyDescent="0.25">
      <c r="A52" s="102">
        <v>34</v>
      </c>
      <c r="B52" s="245"/>
      <c r="C52" s="87" t="s">
        <v>196</v>
      </c>
      <c r="D52" s="11"/>
      <c r="E52" s="53" t="s">
        <v>305</v>
      </c>
      <c r="F52" s="53" t="s">
        <v>401</v>
      </c>
      <c r="G52" s="66"/>
      <c r="H52" s="53"/>
      <c r="I52" s="53"/>
      <c r="J52" s="53"/>
      <c r="K52" s="53"/>
      <c r="L52" s="8">
        <v>48</v>
      </c>
      <c r="M52" s="9"/>
      <c r="N52" s="37">
        <f t="shared" si="3"/>
        <v>57.599999999999994</v>
      </c>
      <c r="O52" s="38"/>
      <c r="P52" s="38"/>
      <c r="Q52" s="40"/>
    </row>
    <row r="53" spans="1:17" ht="40.5" customHeight="1" x14ac:dyDescent="0.25">
      <c r="A53" s="102">
        <v>35</v>
      </c>
      <c r="B53" s="5"/>
      <c r="C53" s="87" t="s">
        <v>237</v>
      </c>
      <c r="D53" s="11"/>
      <c r="E53" s="53" t="s">
        <v>404</v>
      </c>
      <c r="F53" s="53" t="s">
        <v>403</v>
      </c>
      <c r="G53" s="66"/>
      <c r="H53" s="53"/>
      <c r="I53" s="53"/>
      <c r="J53" s="53"/>
      <c r="K53" s="53"/>
      <c r="L53" s="8">
        <v>12.86</v>
      </c>
      <c r="M53" s="88"/>
      <c r="N53" s="37">
        <f t="shared" si="3"/>
        <v>15.431999999999999</v>
      </c>
      <c r="O53" s="38">
        <v>250</v>
      </c>
      <c r="P53" s="38"/>
      <c r="Q53" s="40"/>
    </row>
    <row r="54" spans="1:17" ht="39.950000000000003" customHeight="1" x14ac:dyDescent="0.25">
      <c r="A54" s="247" t="s">
        <v>425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</row>
    <row r="55" spans="1:17" ht="80.099999999999994" customHeight="1" x14ac:dyDescent="0.25">
      <c r="A55" s="5">
        <v>36</v>
      </c>
      <c r="B55" s="5"/>
      <c r="C55" s="87" t="s">
        <v>285</v>
      </c>
      <c r="D55" s="11" t="s">
        <v>283</v>
      </c>
      <c r="E55" s="53" t="s">
        <v>305</v>
      </c>
      <c r="F55" s="53" t="s">
        <v>306</v>
      </c>
      <c r="G55" s="66" t="s">
        <v>307</v>
      </c>
      <c r="H55" s="53">
        <v>20</v>
      </c>
      <c r="I55" s="53" t="s">
        <v>310</v>
      </c>
      <c r="J55" s="53">
        <v>54</v>
      </c>
      <c r="K55" s="53"/>
      <c r="L55" s="8">
        <v>80.459999999999994</v>
      </c>
      <c r="M55" s="9"/>
      <c r="N55" s="37">
        <f t="shared" ref="N55:N66" si="4">L55*1.2</f>
        <v>96.551999999999992</v>
      </c>
      <c r="O55" s="38">
        <v>66</v>
      </c>
      <c r="P55" s="38"/>
      <c r="Q55" s="40"/>
    </row>
    <row r="56" spans="1:17" ht="80.099999999999994" customHeight="1" x14ac:dyDescent="0.25">
      <c r="A56" s="102">
        <v>37</v>
      </c>
      <c r="B56" s="5"/>
      <c r="C56" s="87" t="s">
        <v>287</v>
      </c>
      <c r="D56" s="11" t="s">
        <v>284</v>
      </c>
      <c r="E56" s="53" t="s">
        <v>305</v>
      </c>
      <c r="F56" s="53" t="s">
        <v>306</v>
      </c>
      <c r="G56" s="66" t="s">
        <v>312</v>
      </c>
      <c r="H56" s="53">
        <v>22</v>
      </c>
      <c r="I56" s="53" t="s">
        <v>313</v>
      </c>
      <c r="J56" s="53">
        <v>54</v>
      </c>
      <c r="K56" s="53"/>
      <c r="L56" s="8">
        <v>67.62</v>
      </c>
      <c r="M56" s="9"/>
      <c r="N56" s="37">
        <f t="shared" si="4"/>
        <v>81.144000000000005</v>
      </c>
      <c r="O56" s="38">
        <v>73</v>
      </c>
      <c r="P56" s="38"/>
      <c r="Q56" s="40"/>
    </row>
    <row r="57" spans="1:17" ht="80.099999999999994" customHeight="1" x14ac:dyDescent="0.25">
      <c r="A57" s="102">
        <v>38</v>
      </c>
      <c r="B57" s="5"/>
      <c r="C57" s="87" t="s">
        <v>286</v>
      </c>
      <c r="D57" s="11" t="s">
        <v>268</v>
      </c>
      <c r="E57" s="53" t="s">
        <v>305</v>
      </c>
      <c r="F57" s="53" t="s">
        <v>311</v>
      </c>
      <c r="G57" s="66" t="s">
        <v>307</v>
      </c>
      <c r="H57" s="53">
        <v>20</v>
      </c>
      <c r="I57" s="53" t="s">
        <v>310</v>
      </c>
      <c r="J57" s="53">
        <v>78</v>
      </c>
      <c r="K57" s="53"/>
      <c r="L57" s="8">
        <v>101.27</v>
      </c>
      <c r="M57" s="9"/>
      <c r="N57" s="37">
        <f t="shared" si="4"/>
        <v>121.52399999999999</v>
      </c>
      <c r="O57" s="38">
        <v>50</v>
      </c>
      <c r="P57" s="38"/>
      <c r="Q57" s="40"/>
    </row>
    <row r="58" spans="1:17" ht="80.099999999999994" customHeight="1" x14ac:dyDescent="0.25">
      <c r="A58" s="102">
        <v>39</v>
      </c>
      <c r="B58" s="5"/>
      <c r="C58" s="87" t="s">
        <v>288</v>
      </c>
      <c r="D58" s="11" t="s">
        <v>269</v>
      </c>
      <c r="E58" s="53" t="s">
        <v>305</v>
      </c>
      <c r="F58" s="53" t="s">
        <v>311</v>
      </c>
      <c r="G58" s="66" t="s">
        <v>312</v>
      </c>
      <c r="H58" s="53">
        <v>22</v>
      </c>
      <c r="I58" s="53" t="s">
        <v>313</v>
      </c>
      <c r="J58" s="53">
        <v>78</v>
      </c>
      <c r="K58" s="53"/>
      <c r="L58" s="8">
        <v>85.44</v>
      </c>
      <c r="M58" s="9"/>
      <c r="N58" s="37">
        <f t="shared" si="4"/>
        <v>102.52799999999999</v>
      </c>
      <c r="O58" s="38">
        <v>50</v>
      </c>
      <c r="P58" s="38"/>
      <c r="Q58" s="40"/>
    </row>
    <row r="59" spans="1:17" ht="54.95" customHeight="1" x14ac:dyDescent="0.25">
      <c r="A59" s="102">
        <v>40</v>
      </c>
      <c r="B59" s="5"/>
      <c r="C59" s="87" t="s">
        <v>290</v>
      </c>
      <c r="D59" s="11" t="s">
        <v>270</v>
      </c>
      <c r="E59" s="53" t="s">
        <v>305</v>
      </c>
      <c r="F59" s="53" t="s">
        <v>316</v>
      </c>
      <c r="G59" s="66" t="s">
        <v>307</v>
      </c>
      <c r="H59" s="53">
        <v>19</v>
      </c>
      <c r="I59" s="53" t="s">
        <v>310</v>
      </c>
      <c r="J59" s="53">
        <v>71</v>
      </c>
      <c r="K59" s="53"/>
      <c r="L59" s="8">
        <v>58.89</v>
      </c>
      <c r="M59" s="9"/>
      <c r="N59" s="37">
        <f t="shared" si="4"/>
        <v>70.667999999999992</v>
      </c>
      <c r="O59" s="38">
        <v>110</v>
      </c>
      <c r="P59" s="38"/>
      <c r="Q59" s="40"/>
    </row>
    <row r="60" spans="1:17" ht="54.95" customHeight="1" x14ac:dyDescent="0.25">
      <c r="A60" s="102">
        <v>41</v>
      </c>
      <c r="B60" s="5"/>
      <c r="C60" s="87" t="s">
        <v>289</v>
      </c>
      <c r="D60" s="11" t="s">
        <v>271</v>
      </c>
      <c r="E60" s="53" t="s">
        <v>305</v>
      </c>
      <c r="F60" s="53" t="s">
        <v>317</v>
      </c>
      <c r="G60" s="66" t="s">
        <v>307</v>
      </c>
      <c r="H60" s="53">
        <v>19</v>
      </c>
      <c r="I60" s="53" t="s">
        <v>310</v>
      </c>
      <c r="J60" s="53">
        <v>46</v>
      </c>
      <c r="K60" s="53"/>
      <c r="L60" s="8">
        <v>63.49</v>
      </c>
      <c r="M60" s="9"/>
      <c r="N60" s="37">
        <f t="shared" si="4"/>
        <v>76.188000000000002</v>
      </c>
      <c r="O60" s="38">
        <v>100</v>
      </c>
      <c r="P60" s="38"/>
      <c r="Q60" s="40"/>
    </row>
    <row r="61" spans="1:17" ht="54.95" customHeight="1" x14ac:dyDescent="0.25">
      <c r="A61" s="102">
        <v>42</v>
      </c>
      <c r="B61" s="5"/>
      <c r="C61" s="87" t="s">
        <v>291</v>
      </c>
      <c r="D61" s="11" t="s">
        <v>272</v>
      </c>
      <c r="E61" s="53" t="s">
        <v>305</v>
      </c>
      <c r="F61" s="53" t="s">
        <v>320</v>
      </c>
      <c r="G61" s="66" t="s">
        <v>307</v>
      </c>
      <c r="H61" s="53">
        <v>22</v>
      </c>
      <c r="I61" s="53" t="s">
        <v>318</v>
      </c>
      <c r="J61" s="53">
        <v>27</v>
      </c>
      <c r="K61" s="53"/>
      <c r="L61" s="8">
        <v>62.71</v>
      </c>
      <c r="M61" s="9"/>
      <c r="N61" s="37">
        <f t="shared" si="4"/>
        <v>75.251999999999995</v>
      </c>
      <c r="O61" s="38">
        <v>110</v>
      </c>
      <c r="P61" s="38"/>
      <c r="Q61" s="40"/>
    </row>
    <row r="62" spans="1:17" ht="54.95" customHeight="1" x14ac:dyDescent="0.25">
      <c r="A62" s="102">
        <v>43</v>
      </c>
      <c r="B62" s="5"/>
      <c r="C62" s="87" t="s">
        <v>292</v>
      </c>
      <c r="D62" s="11" t="s">
        <v>273</v>
      </c>
      <c r="E62" s="53" t="s">
        <v>305</v>
      </c>
      <c r="F62" s="53" t="s">
        <v>320</v>
      </c>
      <c r="G62" s="66" t="s">
        <v>307</v>
      </c>
      <c r="H62" s="53">
        <v>22</v>
      </c>
      <c r="I62" s="53" t="s">
        <v>318</v>
      </c>
      <c r="J62" s="53">
        <v>27</v>
      </c>
      <c r="K62" s="53"/>
      <c r="L62" s="8">
        <v>58</v>
      </c>
      <c r="M62" s="9"/>
      <c r="N62" s="37">
        <f t="shared" si="4"/>
        <v>69.599999999999994</v>
      </c>
      <c r="O62" s="38">
        <v>40</v>
      </c>
      <c r="P62" s="38"/>
      <c r="Q62" s="40"/>
    </row>
    <row r="63" spans="1:17" ht="80.099999999999994" customHeight="1" x14ac:dyDescent="0.25">
      <c r="A63" s="102">
        <v>44</v>
      </c>
      <c r="B63" s="5"/>
      <c r="C63" s="87" t="s">
        <v>564</v>
      </c>
      <c r="D63" s="11" t="s">
        <v>274</v>
      </c>
      <c r="E63" s="53" t="s">
        <v>305</v>
      </c>
      <c r="F63" s="53" t="s">
        <v>326</v>
      </c>
      <c r="G63" s="66" t="s">
        <v>307</v>
      </c>
      <c r="H63" s="53">
        <v>20</v>
      </c>
      <c r="I63" s="53" t="s">
        <v>310</v>
      </c>
      <c r="J63" s="53">
        <v>74</v>
      </c>
      <c r="K63" s="53"/>
      <c r="L63" s="8">
        <v>88.3</v>
      </c>
      <c r="M63" s="9"/>
      <c r="N63" s="37">
        <f t="shared" si="4"/>
        <v>105.96</v>
      </c>
      <c r="O63" s="38">
        <v>50</v>
      </c>
      <c r="P63" s="38"/>
      <c r="Q63" s="40"/>
    </row>
    <row r="64" spans="1:17" ht="80.099999999999994" customHeight="1" x14ac:dyDescent="0.25">
      <c r="A64" s="102">
        <v>45</v>
      </c>
      <c r="B64" s="5"/>
      <c r="C64" s="87" t="s">
        <v>293</v>
      </c>
      <c r="D64" s="11" t="s">
        <v>275</v>
      </c>
      <c r="E64" s="53" t="s">
        <v>305</v>
      </c>
      <c r="F64" s="53" t="s">
        <v>326</v>
      </c>
      <c r="G64" s="66" t="s">
        <v>312</v>
      </c>
      <c r="H64" s="53">
        <v>26</v>
      </c>
      <c r="I64" s="53" t="s">
        <v>313</v>
      </c>
      <c r="J64" s="53">
        <v>74</v>
      </c>
      <c r="K64" s="53"/>
      <c r="L64" s="8">
        <v>79.180000000000007</v>
      </c>
      <c r="M64" s="9"/>
      <c r="N64" s="37">
        <f t="shared" si="4"/>
        <v>95.016000000000005</v>
      </c>
      <c r="O64" s="38">
        <v>45</v>
      </c>
      <c r="P64" s="38"/>
      <c r="Q64" s="40"/>
    </row>
    <row r="65" spans="1:17" ht="54.95" customHeight="1" x14ac:dyDescent="0.25">
      <c r="A65" s="102">
        <v>46</v>
      </c>
      <c r="B65" s="5"/>
      <c r="C65" s="87" t="s">
        <v>151</v>
      </c>
      <c r="D65" s="11" t="s">
        <v>152</v>
      </c>
      <c r="E65" s="53" t="s">
        <v>305</v>
      </c>
      <c r="F65" s="53" t="s">
        <v>321</v>
      </c>
      <c r="G65" s="66" t="s">
        <v>307</v>
      </c>
      <c r="H65" s="53">
        <v>17</v>
      </c>
      <c r="I65" s="53" t="s">
        <v>318</v>
      </c>
      <c r="J65" s="53">
        <v>70</v>
      </c>
      <c r="K65" s="53"/>
      <c r="L65" s="8">
        <v>46.7</v>
      </c>
      <c r="M65" s="9"/>
      <c r="N65" s="37">
        <f t="shared" si="4"/>
        <v>56.04</v>
      </c>
      <c r="O65" s="38">
        <v>140</v>
      </c>
      <c r="P65" s="38"/>
      <c r="Q65" s="40"/>
    </row>
    <row r="66" spans="1:17" ht="54.95" customHeight="1" x14ac:dyDescent="0.25">
      <c r="A66" s="102">
        <v>47</v>
      </c>
      <c r="B66" s="5"/>
      <c r="C66" s="87" t="s">
        <v>263</v>
      </c>
      <c r="D66" s="11" t="s">
        <v>117</v>
      </c>
      <c r="E66" s="53" t="s">
        <v>305</v>
      </c>
      <c r="F66" s="53" t="s">
        <v>363</v>
      </c>
      <c r="G66" s="66" t="s">
        <v>307</v>
      </c>
      <c r="H66" s="53">
        <v>21</v>
      </c>
      <c r="I66" s="53" t="s">
        <v>310</v>
      </c>
      <c r="J66" s="53">
        <v>37</v>
      </c>
      <c r="K66" s="53"/>
      <c r="L66" s="8">
        <v>71</v>
      </c>
      <c r="M66" s="9"/>
      <c r="N66" s="37">
        <f t="shared" si="4"/>
        <v>85.2</v>
      </c>
      <c r="O66" s="38">
        <v>100</v>
      </c>
      <c r="P66" s="38"/>
      <c r="Q66" s="40"/>
    </row>
    <row r="67" spans="1:17" ht="88.5" customHeight="1" x14ac:dyDescent="0.25">
      <c r="A67" s="102">
        <v>48</v>
      </c>
      <c r="B67" s="5"/>
      <c r="C67" s="87" t="s">
        <v>276</v>
      </c>
      <c r="D67" s="11" t="s">
        <v>250</v>
      </c>
      <c r="E67" s="53" t="s">
        <v>305</v>
      </c>
      <c r="F67" s="53" t="s">
        <v>387</v>
      </c>
      <c r="G67" s="66" t="s">
        <v>307</v>
      </c>
      <c r="H67" s="53">
        <v>21</v>
      </c>
      <c r="I67" s="53" t="s">
        <v>310</v>
      </c>
      <c r="J67" s="53">
        <v>94</v>
      </c>
      <c r="K67" s="53"/>
      <c r="L67" s="8">
        <v>213</v>
      </c>
      <c r="M67" s="9"/>
      <c r="N67" s="37">
        <f>L67*1.2</f>
        <v>255.6</v>
      </c>
      <c r="O67" s="38">
        <v>85</v>
      </c>
      <c r="P67" s="38"/>
      <c r="Q67" s="40"/>
    </row>
  </sheetData>
  <mergeCells count="25">
    <mergeCell ref="A12:Q12"/>
    <mergeCell ref="B51:B52"/>
    <mergeCell ref="A41:Q41"/>
    <mergeCell ref="A54:Q54"/>
    <mergeCell ref="A15:Q15"/>
    <mergeCell ref="A28:Q28"/>
    <mergeCell ref="A33:Q33"/>
    <mergeCell ref="B34:B40"/>
    <mergeCell ref="A7:A8"/>
    <mergeCell ref="D7:D8"/>
    <mergeCell ref="K7:K8"/>
    <mergeCell ref="L7:L8"/>
    <mergeCell ref="A9:Q9"/>
    <mergeCell ref="P7:Q7"/>
    <mergeCell ref="B7:B8"/>
    <mergeCell ref="O7:O8"/>
    <mergeCell ref="D2:G2"/>
    <mergeCell ref="D3:G3"/>
    <mergeCell ref="N7:N8"/>
    <mergeCell ref="C7:C8"/>
    <mergeCell ref="E7:E8"/>
    <mergeCell ref="F7:F8"/>
    <mergeCell ref="G7:J7"/>
    <mergeCell ref="D5:G5"/>
    <mergeCell ref="D4:I4"/>
  </mergeCells>
  <pageMargins left="0.23622047244094491" right="0.23622047244094491" top="0.19685039370078741" bottom="0.39370078740157483" header="0.19685039370078741" footer="0.19685039370078741"/>
  <pageSetup paperSize="9" scale="74" fitToHeight="0" orientation="landscape" verticalDpi="0" r:id="rId1"/>
  <headerFooter>
    <oddFooter>&amp;LВУКЩФ Щетки &amp;A&amp;C&amp;D&amp;R&amp;P из &amp;N</oddFooter>
  </headerFooter>
  <rowBreaks count="2" manualBreakCount="2">
    <brk id="23" max="16383" man="1"/>
    <brk id="3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zoomScaleNormal="100" workbookViewId="0">
      <pane ySplit="8" topLeftCell="A9" activePane="bottomLeft" state="frozen"/>
      <selection pane="bottomLeft" activeCell="C55" sqref="C55"/>
    </sheetView>
  </sheetViews>
  <sheetFormatPr defaultRowHeight="18.75" x14ac:dyDescent="0.25"/>
  <cols>
    <col min="1" max="1" width="4.7109375" customWidth="1"/>
    <col min="2" max="2" width="40.7109375" customWidth="1"/>
    <col min="3" max="3" width="30.7109375" style="32" customWidth="1"/>
    <col min="4" max="4" width="8.7109375" style="35" customWidth="1"/>
    <col min="5" max="5" width="14.7109375" style="50" customWidth="1"/>
    <col min="6" max="6" width="11.7109375" style="50" customWidth="1"/>
    <col min="7" max="7" width="11.7109375" style="63" customWidth="1"/>
    <col min="8" max="8" width="7.7109375" style="50" customWidth="1"/>
    <col min="9" max="9" width="10.7109375" style="50" customWidth="1"/>
    <col min="10" max="10" width="6.7109375" style="50" customWidth="1"/>
    <col min="11" max="11" width="15.7109375" style="50" hidden="1" customWidth="1"/>
    <col min="12" max="16" width="8.7109375" style="35" customWidth="1"/>
  </cols>
  <sheetData>
    <row r="1" spans="1:16" ht="18" customHeight="1" x14ac:dyDescent="0.25">
      <c r="C1" s="57"/>
      <c r="D1" s="92"/>
      <c r="E1" s="92"/>
      <c r="F1" s="92"/>
      <c r="G1" s="92"/>
      <c r="H1" s="92"/>
      <c r="I1" s="92"/>
      <c r="J1" s="92"/>
    </row>
    <row r="2" spans="1:16" ht="18" customHeight="1" x14ac:dyDescent="0.25">
      <c r="A2" s="1"/>
      <c r="B2" s="1"/>
      <c r="C2" s="58"/>
      <c r="D2" s="251" t="str">
        <f>'для тела, волос и бороды'!D2:G2</f>
        <v>Трудова Елена Вячеславовна</v>
      </c>
      <c r="E2" s="251"/>
      <c r="F2" s="251"/>
      <c r="G2" s="251"/>
      <c r="H2" s="92"/>
      <c r="I2" s="92"/>
      <c r="J2" s="92"/>
      <c r="K2" s="51"/>
      <c r="L2" s="36"/>
      <c r="M2" s="36"/>
      <c r="N2" s="36"/>
      <c r="O2" s="36"/>
    </row>
    <row r="3" spans="1:16" ht="18" customHeight="1" x14ac:dyDescent="0.25">
      <c r="A3" s="1"/>
      <c r="B3" s="1"/>
      <c r="C3" s="58"/>
      <c r="D3" s="251" t="str">
        <f>'для тела, волос и бороды'!D3:G3</f>
        <v>+7(81738)2-43-80 +7(953)5036639</v>
      </c>
      <c r="E3" s="251"/>
      <c r="F3" s="251"/>
      <c r="G3" s="251"/>
      <c r="H3" s="92"/>
      <c r="I3" s="92"/>
      <c r="J3" s="92"/>
      <c r="K3" s="51"/>
      <c r="L3" s="36"/>
      <c r="M3" s="36"/>
      <c r="N3" s="36"/>
      <c r="O3" s="36"/>
    </row>
    <row r="4" spans="1:16" ht="18" customHeight="1" x14ac:dyDescent="0.25">
      <c r="A4" s="1"/>
      <c r="B4" s="1"/>
      <c r="C4" s="58"/>
      <c r="D4" s="251" t="str">
        <f>'для тела, волос и бороды'!D4:G4</f>
        <v>vu-ksf@yandex.ru  (для  Тудовой Е.В)</v>
      </c>
      <c r="E4" s="251"/>
      <c r="F4" s="251"/>
      <c r="G4" s="251"/>
      <c r="H4" s="314"/>
      <c r="I4" s="314"/>
      <c r="J4" s="92"/>
      <c r="K4" s="51"/>
      <c r="L4" s="36"/>
      <c r="M4" s="36"/>
      <c r="N4" s="36"/>
      <c r="O4" s="36"/>
    </row>
    <row r="5" spans="1:16" ht="18" customHeight="1" x14ac:dyDescent="0.25">
      <c r="A5" s="2"/>
      <c r="B5" s="2"/>
      <c r="C5" s="31"/>
      <c r="D5" s="315" t="s">
        <v>604</v>
      </c>
      <c r="E5" s="314"/>
      <c r="F5" s="314"/>
      <c r="G5" s="314"/>
      <c r="H5" s="93"/>
      <c r="I5" s="94"/>
      <c r="J5" s="94"/>
      <c r="K5" s="94"/>
      <c r="L5" s="94"/>
      <c r="M5" s="94"/>
      <c r="N5" s="94" t="s">
        <v>415</v>
      </c>
      <c r="O5" s="15"/>
    </row>
    <row r="6" spans="1:16" ht="18" customHeight="1" thickBot="1" x14ac:dyDescent="0.3">
      <c r="A6" s="3"/>
      <c r="B6" s="3"/>
      <c r="C6" s="95"/>
      <c r="D6" s="92"/>
      <c r="E6" s="92"/>
      <c r="F6" s="92"/>
      <c r="G6" s="92"/>
      <c r="H6" s="92"/>
      <c r="I6" s="92"/>
      <c r="J6" s="92"/>
      <c r="K6" s="96"/>
      <c r="L6" s="2"/>
      <c r="M6" s="2"/>
      <c r="N6" s="2"/>
      <c r="O6" s="2"/>
    </row>
    <row r="7" spans="1:16" s="104" customFormat="1" ht="17.100000000000001" customHeight="1" x14ac:dyDescent="0.2">
      <c r="A7" s="252" t="s">
        <v>235</v>
      </c>
      <c r="B7" s="213"/>
      <c r="C7" s="229" t="s">
        <v>0</v>
      </c>
      <c r="D7" s="209" t="s">
        <v>1</v>
      </c>
      <c r="E7" s="209" t="s">
        <v>303</v>
      </c>
      <c r="F7" s="209" t="s">
        <v>308</v>
      </c>
      <c r="G7" s="229" t="s">
        <v>296</v>
      </c>
      <c r="H7" s="229"/>
      <c r="I7" s="229"/>
      <c r="J7" s="229"/>
      <c r="K7" s="229" t="s">
        <v>413</v>
      </c>
      <c r="L7" s="254" t="s">
        <v>2</v>
      </c>
      <c r="M7" s="254" t="s">
        <v>3</v>
      </c>
      <c r="N7" s="254" t="s">
        <v>485</v>
      </c>
      <c r="O7" s="209" t="s">
        <v>197</v>
      </c>
      <c r="P7" s="242"/>
    </row>
    <row r="8" spans="1:16" s="104" customFormat="1" ht="35.1" customHeight="1" thickBot="1" x14ac:dyDescent="0.25">
      <c r="A8" s="253"/>
      <c r="B8" s="214"/>
      <c r="C8" s="230"/>
      <c r="D8" s="210"/>
      <c r="E8" s="210"/>
      <c r="F8" s="210"/>
      <c r="G8" s="175" t="s">
        <v>302</v>
      </c>
      <c r="H8" s="175" t="s">
        <v>309</v>
      </c>
      <c r="I8" s="175" t="s">
        <v>301</v>
      </c>
      <c r="J8" s="175" t="s">
        <v>300</v>
      </c>
      <c r="K8" s="230"/>
      <c r="L8" s="255"/>
      <c r="M8" s="255"/>
      <c r="N8" s="255"/>
      <c r="O8" s="176" t="s">
        <v>298</v>
      </c>
      <c r="P8" s="177" t="s">
        <v>299</v>
      </c>
    </row>
    <row r="9" spans="1:16" ht="39.950000000000003" customHeight="1" thickBot="1" x14ac:dyDescent="0.3">
      <c r="A9" s="248" t="s">
        <v>87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50"/>
    </row>
    <row r="10" spans="1:16" ht="80.099999999999994" customHeight="1" x14ac:dyDescent="0.25">
      <c r="A10" s="5">
        <v>1</v>
      </c>
      <c r="B10" s="5"/>
      <c r="C10" s="59" t="s">
        <v>369</v>
      </c>
      <c r="D10" s="11" t="s">
        <v>115</v>
      </c>
      <c r="E10" s="53" t="s">
        <v>379</v>
      </c>
      <c r="F10" s="53" t="s">
        <v>375</v>
      </c>
      <c r="G10" s="65" t="s">
        <v>341</v>
      </c>
      <c r="H10" s="53">
        <v>30</v>
      </c>
      <c r="I10" s="53" t="s">
        <v>310</v>
      </c>
      <c r="J10" s="53">
        <v>56</v>
      </c>
      <c r="K10" s="52"/>
      <c r="L10" s="8">
        <v>93.55</v>
      </c>
      <c r="M10" s="37">
        <f>L10*1.2</f>
        <v>112.25999999999999</v>
      </c>
      <c r="N10" s="38">
        <v>60</v>
      </c>
      <c r="O10" s="38"/>
      <c r="P10" s="40"/>
    </row>
    <row r="11" spans="1:16" ht="80.099999999999994" customHeight="1" x14ac:dyDescent="0.25">
      <c r="A11" s="157">
        <v>2</v>
      </c>
      <c r="B11" s="5"/>
      <c r="C11" s="59" t="s">
        <v>369</v>
      </c>
      <c r="D11" s="11" t="s">
        <v>116</v>
      </c>
      <c r="E11" s="53" t="s">
        <v>379</v>
      </c>
      <c r="F11" s="52" t="s">
        <v>375</v>
      </c>
      <c r="G11" s="65" t="s">
        <v>307</v>
      </c>
      <c r="H11" s="52">
        <v>22</v>
      </c>
      <c r="I11" s="53" t="s">
        <v>310</v>
      </c>
      <c r="J11" s="52">
        <v>56</v>
      </c>
      <c r="K11" s="52"/>
      <c r="L11" s="8">
        <v>115.51</v>
      </c>
      <c r="M11" s="37">
        <f t="shared" ref="M11:M36" si="0">L11*1.2</f>
        <v>138.61199999999999</v>
      </c>
      <c r="N11" s="38">
        <v>70</v>
      </c>
      <c r="O11" s="38"/>
      <c r="P11" s="40"/>
    </row>
    <row r="12" spans="1:16" ht="80.099999999999994" customHeight="1" x14ac:dyDescent="0.25">
      <c r="A12" s="157">
        <v>3</v>
      </c>
      <c r="B12" s="5"/>
      <c r="C12" s="68" t="s">
        <v>449</v>
      </c>
      <c r="D12" s="11" t="s">
        <v>102</v>
      </c>
      <c r="E12" s="49" t="s">
        <v>379</v>
      </c>
      <c r="F12" s="53" t="s">
        <v>380</v>
      </c>
      <c r="G12" s="65" t="s">
        <v>341</v>
      </c>
      <c r="H12" s="53">
        <v>20</v>
      </c>
      <c r="I12" s="52" t="s">
        <v>310</v>
      </c>
      <c r="J12" s="53">
        <v>84</v>
      </c>
      <c r="K12" s="53"/>
      <c r="L12" s="8">
        <v>57.74</v>
      </c>
      <c r="M12" s="37">
        <f t="shared" si="0"/>
        <v>69.287999999999997</v>
      </c>
      <c r="N12" s="38">
        <v>60</v>
      </c>
      <c r="O12" s="38"/>
      <c r="P12" s="40"/>
    </row>
    <row r="13" spans="1:16" ht="80.099999999999994" customHeight="1" x14ac:dyDescent="0.25">
      <c r="A13" s="157">
        <v>4</v>
      </c>
      <c r="B13" s="5"/>
      <c r="C13" s="68" t="s">
        <v>450</v>
      </c>
      <c r="D13" s="11" t="s">
        <v>103</v>
      </c>
      <c r="E13" s="49" t="s">
        <v>379</v>
      </c>
      <c r="F13" s="52" t="s">
        <v>380</v>
      </c>
      <c r="G13" s="65" t="s">
        <v>341</v>
      </c>
      <c r="H13" s="53">
        <v>20</v>
      </c>
      <c r="I13" s="52" t="s">
        <v>310</v>
      </c>
      <c r="J13" s="52">
        <v>98</v>
      </c>
      <c r="K13" s="52"/>
      <c r="L13" s="8">
        <v>57.74</v>
      </c>
      <c r="M13" s="37">
        <f t="shared" si="0"/>
        <v>69.287999999999997</v>
      </c>
      <c r="N13" s="38">
        <v>60</v>
      </c>
      <c r="O13" s="38"/>
      <c r="P13" s="40"/>
    </row>
    <row r="14" spans="1:16" ht="80.099999999999994" customHeight="1" x14ac:dyDescent="0.25">
      <c r="A14" s="157">
        <v>5</v>
      </c>
      <c r="B14" s="5"/>
      <c r="C14" s="68" t="s">
        <v>451</v>
      </c>
      <c r="D14" s="11" t="s">
        <v>561</v>
      </c>
      <c r="E14" s="49" t="s">
        <v>379</v>
      </c>
      <c r="F14" s="52" t="s">
        <v>382</v>
      </c>
      <c r="G14" s="65" t="s">
        <v>341</v>
      </c>
      <c r="H14" s="52">
        <v>20</v>
      </c>
      <c r="I14" s="52" t="s">
        <v>310</v>
      </c>
      <c r="J14" s="52">
        <v>96</v>
      </c>
      <c r="K14" s="52"/>
      <c r="L14" s="8">
        <v>55.39</v>
      </c>
      <c r="M14" s="37">
        <f t="shared" si="0"/>
        <v>66.468000000000004</v>
      </c>
      <c r="N14" s="38">
        <v>65</v>
      </c>
      <c r="O14" s="38"/>
      <c r="P14" s="40"/>
    </row>
    <row r="15" spans="1:16" ht="80.099999999999994" customHeight="1" x14ac:dyDescent="0.25">
      <c r="A15" s="157">
        <v>6</v>
      </c>
      <c r="B15" s="5"/>
      <c r="C15" s="68" t="s">
        <v>452</v>
      </c>
      <c r="D15" s="11" t="s">
        <v>95</v>
      </c>
      <c r="E15" s="49" t="s">
        <v>379</v>
      </c>
      <c r="F15" s="53" t="s">
        <v>382</v>
      </c>
      <c r="G15" s="65" t="s">
        <v>341</v>
      </c>
      <c r="H15" s="53">
        <v>20</v>
      </c>
      <c r="I15" s="52" t="s">
        <v>310</v>
      </c>
      <c r="J15" s="53">
        <v>96</v>
      </c>
      <c r="K15" s="53"/>
      <c r="L15" s="8">
        <v>65.39</v>
      </c>
      <c r="M15" s="37">
        <f t="shared" si="0"/>
        <v>78.468000000000004</v>
      </c>
      <c r="N15" s="38">
        <v>65</v>
      </c>
      <c r="O15" s="38"/>
      <c r="P15" s="40"/>
    </row>
    <row r="16" spans="1:16" ht="80.099999999999994" customHeight="1" x14ac:dyDescent="0.25">
      <c r="A16" s="157">
        <v>7</v>
      </c>
      <c r="B16" s="5"/>
      <c r="C16" s="68" t="s">
        <v>453</v>
      </c>
      <c r="D16" s="11" t="s">
        <v>94</v>
      </c>
      <c r="E16" s="49" t="s">
        <v>379</v>
      </c>
      <c r="F16" s="52" t="s">
        <v>381</v>
      </c>
      <c r="G16" s="65" t="s">
        <v>341</v>
      </c>
      <c r="H16" s="52">
        <v>20</v>
      </c>
      <c r="I16" s="52" t="s">
        <v>310</v>
      </c>
      <c r="J16" s="52">
        <v>100</v>
      </c>
      <c r="K16" s="52"/>
      <c r="L16" s="8">
        <v>50.09</v>
      </c>
      <c r="M16" s="37">
        <f t="shared" si="0"/>
        <v>60.108000000000004</v>
      </c>
      <c r="N16" s="38">
        <v>90</v>
      </c>
      <c r="O16" s="38"/>
      <c r="P16" s="40"/>
    </row>
    <row r="17" spans="1:16" ht="80.099999999999994" customHeight="1" x14ac:dyDescent="0.25">
      <c r="A17" s="157">
        <v>8</v>
      </c>
      <c r="B17" s="5"/>
      <c r="C17" s="68" t="s">
        <v>454</v>
      </c>
      <c r="D17" s="11" t="s">
        <v>101</v>
      </c>
      <c r="E17" s="49" t="s">
        <v>379</v>
      </c>
      <c r="F17" s="52" t="s">
        <v>381</v>
      </c>
      <c r="G17" s="65" t="s">
        <v>341</v>
      </c>
      <c r="H17" s="53">
        <v>20</v>
      </c>
      <c r="I17" s="52" t="s">
        <v>310</v>
      </c>
      <c r="J17" s="52">
        <v>100</v>
      </c>
      <c r="K17" s="52"/>
      <c r="L17" s="8">
        <v>54.3</v>
      </c>
      <c r="M17" s="37">
        <f t="shared" si="0"/>
        <v>65.16</v>
      </c>
      <c r="N17" s="38">
        <v>90</v>
      </c>
      <c r="O17" s="38"/>
      <c r="P17" s="40"/>
    </row>
    <row r="18" spans="1:16" ht="80.099999999999994" customHeight="1" x14ac:dyDescent="0.25">
      <c r="A18" s="157">
        <v>9</v>
      </c>
      <c r="B18" s="5"/>
      <c r="C18" s="68" t="s">
        <v>455</v>
      </c>
      <c r="D18" s="11" t="s">
        <v>104</v>
      </c>
      <c r="E18" s="49" t="s">
        <v>379</v>
      </c>
      <c r="F18" s="52" t="s">
        <v>381</v>
      </c>
      <c r="G18" s="65" t="s">
        <v>307</v>
      </c>
      <c r="H18" s="53">
        <v>20</v>
      </c>
      <c r="I18" s="52" t="s">
        <v>310</v>
      </c>
      <c r="J18" s="52">
        <v>100</v>
      </c>
      <c r="K18" s="52"/>
      <c r="L18" s="8">
        <v>68.2</v>
      </c>
      <c r="M18" s="37">
        <f t="shared" si="0"/>
        <v>81.84</v>
      </c>
      <c r="N18" s="38">
        <v>90</v>
      </c>
      <c r="O18" s="38"/>
      <c r="P18" s="40"/>
    </row>
    <row r="19" spans="1:16" ht="80.099999999999994" customHeight="1" x14ac:dyDescent="0.25">
      <c r="A19" s="157">
        <v>10</v>
      </c>
      <c r="B19" s="5"/>
      <c r="C19" s="68" t="s">
        <v>456</v>
      </c>
      <c r="D19" s="11" t="s">
        <v>92</v>
      </c>
      <c r="E19" s="49" t="s">
        <v>379</v>
      </c>
      <c r="F19" s="52" t="s">
        <v>380</v>
      </c>
      <c r="G19" s="65" t="s">
        <v>341</v>
      </c>
      <c r="H19" s="52">
        <v>20</v>
      </c>
      <c r="I19" s="52" t="s">
        <v>310</v>
      </c>
      <c r="J19" s="52">
        <v>108</v>
      </c>
      <c r="K19" s="52"/>
      <c r="L19" s="8">
        <v>54.18</v>
      </c>
      <c r="M19" s="37">
        <f t="shared" si="0"/>
        <v>65.015999999999991</v>
      </c>
      <c r="N19" s="38">
        <v>60</v>
      </c>
      <c r="O19" s="38"/>
      <c r="P19" s="40"/>
    </row>
    <row r="20" spans="1:16" ht="80.099999999999994" customHeight="1" x14ac:dyDescent="0.25">
      <c r="A20" s="157">
        <v>11</v>
      </c>
      <c r="B20" s="5"/>
      <c r="C20" s="68" t="s">
        <v>456</v>
      </c>
      <c r="D20" s="11" t="s">
        <v>93</v>
      </c>
      <c r="E20" s="49" t="s">
        <v>379</v>
      </c>
      <c r="F20" s="52" t="s">
        <v>380</v>
      </c>
      <c r="G20" s="66" t="s">
        <v>341</v>
      </c>
      <c r="H20" s="53">
        <v>20</v>
      </c>
      <c r="I20" s="52" t="s">
        <v>310</v>
      </c>
      <c r="J20" s="53">
        <v>108</v>
      </c>
      <c r="K20" s="53"/>
      <c r="L20" s="8">
        <v>48.98</v>
      </c>
      <c r="M20" s="37">
        <f t="shared" si="0"/>
        <v>58.775999999999996</v>
      </c>
      <c r="N20" s="38">
        <v>60</v>
      </c>
      <c r="O20" s="38"/>
      <c r="P20" s="40"/>
    </row>
    <row r="21" spans="1:16" ht="80.099999999999994" customHeight="1" x14ac:dyDescent="0.25">
      <c r="A21" s="157">
        <v>12</v>
      </c>
      <c r="B21" s="5"/>
      <c r="C21" s="68" t="s">
        <v>457</v>
      </c>
      <c r="D21" s="11" t="s">
        <v>106</v>
      </c>
      <c r="E21" s="49" t="s">
        <v>379</v>
      </c>
      <c r="F21" s="52" t="s">
        <v>380</v>
      </c>
      <c r="G21" s="65" t="s">
        <v>307</v>
      </c>
      <c r="H21" s="53">
        <v>20</v>
      </c>
      <c r="I21" s="52" t="s">
        <v>310</v>
      </c>
      <c r="J21" s="52">
        <v>108</v>
      </c>
      <c r="K21" s="52"/>
      <c r="L21" s="8">
        <v>85.42</v>
      </c>
      <c r="M21" s="37">
        <f t="shared" si="0"/>
        <v>102.504</v>
      </c>
      <c r="N21" s="38">
        <v>60</v>
      </c>
      <c r="O21" s="38"/>
      <c r="P21" s="40"/>
    </row>
    <row r="22" spans="1:16" ht="80.099999999999994" customHeight="1" x14ac:dyDescent="0.25">
      <c r="A22" s="157">
        <v>13</v>
      </c>
      <c r="B22" s="91"/>
      <c r="C22" s="68" t="s">
        <v>458</v>
      </c>
      <c r="D22" s="11" t="s">
        <v>96</v>
      </c>
      <c r="E22" s="49" t="s">
        <v>379</v>
      </c>
      <c r="F22" s="53" t="s">
        <v>382</v>
      </c>
      <c r="G22" s="65" t="s">
        <v>341</v>
      </c>
      <c r="H22" s="53">
        <v>20</v>
      </c>
      <c r="I22" s="52" t="s">
        <v>310</v>
      </c>
      <c r="J22" s="53">
        <v>96</v>
      </c>
      <c r="K22" s="53"/>
      <c r="L22" s="8">
        <v>63.99</v>
      </c>
      <c r="M22" s="37">
        <f t="shared" si="0"/>
        <v>76.787999999999997</v>
      </c>
      <c r="N22" s="38">
        <v>65</v>
      </c>
      <c r="O22" s="38"/>
      <c r="P22" s="40"/>
    </row>
    <row r="23" spans="1:16" ht="80.099999999999994" customHeight="1" x14ac:dyDescent="0.25">
      <c r="A23" s="157">
        <v>14</v>
      </c>
      <c r="B23" s="5"/>
      <c r="C23" s="68" t="s">
        <v>459</v>
      </c>
      <c r="D23" s="11" t="s">
        <v>97</v>
      </c>
      <c r="E23" s="49" t="s">
        <v>379</v>
      </c>
      <c r="F23" s="55" t="s">
        <v>380</v>
      </c>
      <c r="G23" s="65" t="s">
        <v>341</v>
      </c>
      <c r="H23" s="53">
        <v>20</v>
      </c>
      <c r="I23" s="52" t="s">
        <v>310</v>
      </c>
      <c r="J23" s="55">
        <v>108</v>
      </c>
      <c r="K23" s="55"/>
      <c r="L23" s="8">
        <v>53.85</v>
      </c>
      <c r="M23" s="37">
        <f t="shared" si="0"/>
        <v>64.62</v>
      </c>
      <c r="N23" s="38">
        <v>60</v>
      </c>
      <c r="O23" s="38"/>
      <c r="P23" s="40"/>
    </row>
    <row r="24" spans="1:16" ht="80.099999999999994" customHeight="1" x14ac:dyDescent="0.25">
      <c r="A24" s="157">
        <v>15</v>
      </c>
      <c r="B24" s="5"/>
      <c r="C24" s="68" t="s">
        <v>460</v>
      </c>
      <c r="D24" s="11" t="s">
        <v>98</v>
      </c>
      <c r="E24" s="49" t="s">
        <v>558</v>
      </c>
      <c r="F24" s="52" t="s">
        <v>380</v>
      </c>
      <c r="G24" s="65" t="s">
        <v>341</v>
      </c>
      <c r="H24" s="53">
        <v>20</v>
      </c>
      <c r="I24" s="52" t="s">
        <v>310</v>
      </c>
      <c r="J24" s="52">
        <v>108</v>
      </c>
      <c r="K24" s="52"/>
      <c r="L24" s="8">
        <v>56.59</v>
      </c>
      <c r="M24" s="37">
        <f t="shared" si="0"/>
        <v>67.908000000000001</v>
      </c>
      <c r="N24" s="38">
        <v>60</v>
      </c>
      <c r="O24" s="38"/>
      <c r="P24" s="40"/>
    </row>
    <row r="25" spans="1:16" ht="80.099999999999994" customHeight="1" x14ac:dyDescent="0.25">
      <c r="A25" s="157">
        <v>16</v>
      </c>
      <c r="B25" s="157"/>
      <c r="C25" s="87" t="s">
        <v>461</v>
      </c>
      <c r="D25" s="11" t="s">
        <v>107</v>
      </c>
      <c r="E25" s="53" t="s">
        <v>379</v>
      </c>
      <c r="F25" s="53" t="s">
        <v>380</v>
      </c>
      <c r="G25" s="66" t="s">
        <v>307</v>
      </c>
      <c r="H25" s="53">
        <v>20</v>
      </c>
      <c r="I25" s="53" t="s">
        <v>310</v>
      </c>
      <c r="J25" s="53">
        <v>108</v>
      </c>
      <c r="K25" s="53"/>
      <c r="L25" s="8">
        <v>95.42</v>
      </c>
      <c r="M25" s="37">
        <f t="shared" si="0"/>
        <v>114.504</v>
      </c>
      <c r="N25" s="38">
        <v>60</v>
      </c>
      <c r="O25" s="38"/>
      <c r="P25" s="40"/>
    </row>
    <row r="26" spans="1:16" ht="80.099999999999994" customHeight="1" x14ac:dyDescent="0.25">
      <c r="A26" s="157">
        <v>17</v>
      </c>
      <c r="B26" s="157"/>
      <c r="C26" s="182" t="s">
        <v>463</v>
      </c>
      <c r="D26" s="11" t="s">
        <v>226</v>
      </c>
      <c r="E26" s="53" t="s">
        <v>379</v>
      </c>
      <c r="F26" s="53" t="s">
        <v>363</v>
      </c>
      <c r="G26" s="66" t="s">
        <v>307</v>
      </c>
      <c r="H26" s="53">
        <v>22</v>
      </c>
      <c r="I26" s="53" t="s">
        <v>310</v>
      </c>
      <c r="J26" s="53">
        <v>37</v>
      </c>
      <c r="K26" s="53"/>
      <c r="L26" s="8">
        <v>87</v>
      </c>
      <c r="M26" s="37">
        <f t="shared" si="0"/>
        <v>104.39999999999999</v>
      </c>
      <c r="N26" s="38">
        <v>100</v>
      </c>
      <c r="O26" s="38"/>
      <c r="P26" s="40"/>
    </row>
    <row r="27" spans="1:16" ht="80.099999999999994" customHeight="1" x14ac:dyDescent="0.25">
      <c r="A27" s="157">
        <v>18</v>
      </c>
      <c r="B27" s="157"/>
      <c r="C27" s="182" t="s">
        <v>462</v>
      </c>
      <c r="D27" s="11" t="s">
        <v>227</v>
      </c>
      <c r="E27" s="53" t="s">
        <v>379</v>
      </c>
      <c r="F27" s="53" t="s">
        <v>322</v>
      </c>
      <c r="G27" s="66" t="s">
        <v>307</v>
      </c>
      <c r="H27" s="53">
        <v>20</v>
      </c>
      <c r="I27" s="53" t="s">
        <v>310</v>
      </c>
      <c r="J27" s="53">
        <v>39</v>
      </c>
      <c r="K27" s="53"/>
      <c r="L27" s="8">
        <v>84</v>
      </c>
      <c r="M27" s="37">
        <f t="shared" si="0"/>
        <v>100.8</v>
      </c>
      <c r="N27" s="38">
        <v>110</v>
      </c>
      <c r="O27" s="38"/>
      <c r="P27" s="40"/>
    </row>
    <row r="28" spans="1:16" ht="80.099999999999994" customHeight="1" x14ac:dyDescent="0.25">
      <c r="A28" s="157">
        <v>19</v>
      </c>
      <c r="B28" s="157"/>
      <c r="C28" s="182" t="s">
        <v>462</v>
      </c>
      <c r="D28" s="11" t="s">
        <v>228</v>
      </c>
      <c r="E28" s="53" t="s">
        <v>379</v>
      </c>
      <c r="F28" s="53" t="s">
        <v>322</v>
      </c>
      <c r="G28" s="66" t="s">
        <v>312</v>
      </c>
      <c r="H28" s="53">
        <v>22</v>
      </c>
      <c r="I28" s="53" t="s">
        <v>313</v>
      </c>
      <c r="J28" s="53">
        <v>39</v>
      </c>
      <c r="K28" s="53"/>
      <c r="L28" s="8">
        <v>84</v>
      </c>
      <c r="M28" s="37">
        <f t="shared" si="0"/>
        <v>100.8</v>
      </c>
      <c r="N28" s="38">
        <v>110</v>
      </c>
      <c r="O28" s="38"/>
      <c r="P28" s="40"/>
    </row>
    <row r="29" spans="1:16" ht="80.099999999999994" customHeight="1" x14ac:dyDescent="0.25">
      <c r="A29" s="157">
        <v>20</v>
      </c>
      <c r="B29" s="157"/>
      <c r="C29" s="87" t="s">
        <v>88</v>
      </c>
      <c r="D29" s="11" t="s">
        <v>89</v>
      </c>
      <c r="E29" s="53" t="s">
        <v>379</v>
      </c>
      <c r="F29" s="53" t="s">
        <v>321</v>
      </c>
      <c r="G29" s="66" t="s">
        <v>341</v>
      </c>
      <c r="H29" s="53">
        <v>19</v>
      </c>
      <c r="I29" s="53" t="s">
        <v>310</v>
      </c>
      <c r="J29" s="53">
        <v>70</v>
      </c>
      <c r="K29" s="53"/>
      <c r="L29" s="8">
        <v>42.65</v>
      </c>
      <c r="M29" s="37">
        <f t="shared" si="0"/>
        <v>51.18</v>
      </c>
      <c r="N29" s="38">
        <v>140</v>
      </c>
      <c r="O29" s="38"/>
      <c r="P29" s="40"/>
    </row>
    <row r="30" spans="1:16" ht="80.099999999999994" customHeight="1" x14ac:dyDescent="0.25">
      <c r="A30" s="157">
        <v>21</v>
      </c>
      <c r="B30" s="157"/>
      <c r="C30" s="87" t="s">
        <v>90</v>
      </c>
      <c r="D30" s="11" t="s">
        <v>91</v>
      </c>
      <c r="E30" s="53" t="s">
        <v>379</v>
      </c>
      <c r="F30" s="53" t="s">
        <v>321</v>
      </c>
      <c r="G30" s="66" t="s">
        <v>307</v>
      </c>
      <c r="H30" s="53">
        <v>19</v>
      </c>
      <c r="I30" s="53" t="s">
        <v>310</v>
      </c>
      <c r="J30" s="53">
        <v>70</v>
      </c>
      <c r="K30" s="53"/>
      <c r="L30" s="8">
        <v>58.86</v>
      </c>
      <c r="M30" s="37">
        <f t="shared" si="0"/>
        <v>70.631999999999991</v>
      </c>
      <c r="N30" s="38">
        <v>135</v>
      </c>
      <c r="O30" s="38"/>
      <c r="P30" s="40"/>
    </row>
    <row r="31" spans="1:16" ht="80.099999999999994" customHeight="1" x14ac:dyDescent="0.25">
      <c r="A31" s="157">
        <v>22</v>
      </c>
      <c r="B31" s="157"/>
      <c r="C31" s="87" t="s">
        <v>464</v>
      </c>
      <c r="D31" s="11" t="s">
        <v>105</v>
      </c>
      <c r="E31" s="53" t="s">
        <v>379</v>
      </c>
      <c r="F31" s="53" t="s">
        <v>383</v>
      </c>
      <c r="G31" s="66" t="s">
        <v>307</v>
      </c>
      <c r="H31" s="53">
        <v>20</v>
      </c>
      <c r="I31" s="53" t="s">
        <v>310</v>
      </c>
      <c r="J31" s="53">
        <v>142</v>
      </c>
      <c r="K31" s="53"/>
      <c r="L31" s="8">
        <v>104.46</v>
      </c>
      <c r="M31" s="37">
        <f t="shared" si="0"/>
        <v>125.35199999999999</v>
      </c>
      <c r="N31" s="38">
        <v>45</v>
      </c>
      <c r="O31" s="38"/>
      <c r="P31" s="40"/>
    </row>
    <row r="32" spans="1:16" ht="42.75" customHeight="1" x14ac:dyDescent="0.25">
      <c r="A32" s="157">
        <v>23</v>
      </c>
      <c r="B32" s="157"/>
      <c r="C32" s="87" t="s">
        <v>559</v>
      </c>
      <c r="D32" s="11" t="s">
        <v>100</v>
      </c>
      <c r="E32" s="53" t="s">
        <v>379</v>
      </c>
      <c r="F32" s="53" t="s">
        <v>380</v>
      </c>
      <c r="G32" s="66" t="s">
        <v>307</v>
      </c>
      <c r="H32" s="53">
        <v>20</v>
      </c>
      <c r="I32" s="53" t="s">
        <v>310</v>
      </c>
      <c r="J32" s="53">
        <v>108</v>
      </c>
      <c r="K32" s="53"/>
      <c r="L32" s="8">
        <v>81.2</v>
      </c>
      <c r="M32" s="37">
        <f t="shared" si="0"/>
        <v>97.44</v>
      </c>
      <c r="N32" s="38">
        <v>60</v>
      </c>
      <c r="O32" s="38"/>
      <c r="P32" s="40"/>
    </row>
    <row r="33" spans="1:16" ht="52.5" customHeight="1" x14ac:dyDescent="0.25">
      <c r="A33" s="157">
        <v>24</v>
      </c>
      <c r="B33" s="157"/>
      <c r="C33" s="87" t="s">
        <v>108</v>
      </c>
      <c r="D33" s="11" t="s">
        <v>109</v>
      </c>
      <c r="E33" s="53" t="s">
        <v>379</v>
      </c>
      <c r="F33" s="53" t="s">
        <v>380</v>
      </c>
      <c r="G33" s="66" t="s">
        <v>341</v>
      </c>
      <c r="H33" s="53"/>
      <c r="I33" s="53"/>
      <c r="J33" s="53"/>
      <c r="K33" s="53"/>
      <c r="L33" s="8">
        <v>116.12</v>
      </c>
      <c r="M33" s="37">
        <f t="shared" si="0"/>
        <v>139.34399999999999</v>
      </c>
      <c r="N33" s="38">
        <v>150</v>
      </c>
      <c r="O33" s="38"/>
      <c r="P33" s="40"/>
    </row>
    <row r="34" spans="1:16" ht="45" customHeight="1" x14ac:dyDescent="0.25">
      <c r="A34" s="157">
        <v>25</v>
      </c>
      <c r="B34" s="157"/>
      <c r="C34" s="87" t="s">
        <v>110</v>
      </c>
      <c r="D34" s="11" t="s">
        <v>111</v>
      </c>
      <c r="E34" s="53" t="s">
        <v>379</v>
      </c>
      <c r="F34" s="53" t="s">
        <v>380</v>
      </c>
      <c r="G34" s="66" t="s">
        <v>341</v>
      </c>
      <c r="H34" s="53"/>
      <c r="I34" s="53"/>
      <c r="J34" s="53"/>
      <c r="K34" s="53"/>
      <c r="L34" s="8">
        <v>150.34</v>
      </c>
      <c r="M34" s="37">
        <f t="shared" si="0"/>
        <v>180.40799999999999</v>
      </c>
      <c r="N34" s="38">
        <v>60</v>
      </c>
      <c r="O34" s="38"/>
      <c r="P34" s="40"/>
    </row>
    <row r="35" spans="1:16" ht="45" customHeight="1" x14ac:dyDescent="0.25">
      <c r="A35" s="157">
        <v>26</v>
      </c>
      <c r="B35" s="5"/>
      <c r="C35" s="68" t="s">
        <v>112</v>
      </c>
      <c r="D35" s="11" t="s">
        <v>113</v>
      </c>
      <c r="E35" s="49" t="s">
        <v>379</v>
      </c>
      <c r="F35" s="52" t="s">
        <v>380</v>
      </c>
      <c r="G35" s="65" t="s">
        <v>341</v>
      </c>
      <c r="H35" s="52"/>
      <c r="I35" s="52"/>
      <c r="J35" s="52"/>
      <c r="K35" s="52"/>
      <c r="L35" s="8">
        <v>163.44</v>
      </c>
      <c r="M35" s="37">
        <f t="shared" si="0"/>
        <v>196.12799999999999</v>
      </c>
      <c r="N35" s="38">
        <v>60</v>
      </c>
      <c r="O35" s="38"/>
      <c r="P35" s="40"/>
    </row>
    <row r="36" spans="1:16" ht="45" customHeight="1" thickBot="1" x14ac:dyDescent="0.3">
      <c r="A36" s="157">
        <v>27</v>
      </c>
      <c r="B36" s="161"/>
      <c r="C36" s="69" t="s">
        <v>99</v>
      </c>
      <c r="D36" s="159" t="s">
        <v>114</v>
      </c>
      <c r="E36" s="183" t="s">
        <v>379</v>
      </c>
      <c r="F36" s="184" t="s">
        <v>380</v>
      </c>
      <c r="G36" s="185" t="s">
        <v>307</v>
      </c>
      <c r="H36" s="184"/>
      <c r="I36" s="184"/>
      <c r="J36" s="184"/>
      <c r="K36" s="184"/>
      <c r="L36" s="172">
        <v>163.1</v>
      </c>
      <c r="M36" s="168">
        <f t="shared" si="0"/>
        <v>195.72</v>
      </c>
      <c r="N36" s="169">
        <v>65</v>
      </c>
      <c r="O36" s="169"/>
      <c r="P36" s="170"/>
    </row>
    <row r="37" spans="1:16" ht="39.950000000000003" customHeight="1" thickBot="1" x14ac:dyDescent="0.3">
      <c r="A37" s="248" t="s">
        <v>118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50"/>
    </row>
    <row r="38" spans="1:16" ht="80.099999999999994" customHeight="1" x14ac:dyDescent="0.25">
      <c r="A38" s="19">
        <v>28</v>
      </c>
      <c r="B38" s="19"/>
      <c r="C38" s="67" t="s">
        <v>119</v>
      </c>
      <c r="D38" s="22" t="s">
        <v>120</v>
      </c>
      <c r="E38" s="49" t="s">
        <v>379</v>
      </c>
      <c r="F38" s="52" t="s">
        <v>384</v>
      </c>
      <c r="G38" s="65" t="s">
        <v>385</v>
      </c>
      <c r="H38" s="52">
        <v>22</v>
      </c>
      <c r="I38" s="52" t="s">
        <v>310</v>
      </c>
      <c r="J38" s="52">
        <v>70</v>
      </c>
      <c r="K38" s="52"/>
      <c r="L38" s="20">
        <v>70.209999999999994</v>
      </c>
      <c r="M38" s="26">
        <f>L38*1.2</f>
        <v>84.251999999999995</v>
      </c>
      <c r="N38" s="27">
        <v>110</v>
      </c>
      <c r="O38" s="27"/>
      <c r="P38" s="23"/>
    </row>
    <row r="39" spans="1:16" ht="80.099999999999994" customHeight="1" x14ac:dyDescent="0.25">
      <c r="A39" s="158">
        <v>29</v>
      </c>
      <c r="B39" s="5"/>
      <c r="C39" s="68" t="s">
        <v>121</v>
      </c>
      <c r="D39" s="11" t="s">
        <v>122</v>
      </c>
      <c r="E39" s="49" t="s">
        <v>379</v>
      </c>
      <c r="F39" s="53" t="s">
        <v>381</v>
      </c>
      <c r="G39" s="65" t="s">
        <v>307</v>
      </c>
      <c r="H39" s="53">
        <v>22</v>
      </c>
      <c r="I39" s="53" t="s">
        <v>310</v>
      </c>
      <c r="J39" s="53">
        <v>100</v>
      </c>
      <c r="K39" s="53"/>
      <c r="L39" s="8">
        <v>69</v>
      </c>
      <c r="M39" s="26">
        <f t="shared" ref="M39:M46" si="1">L39*1.2</f>
        <v>82.8</v>
      </c>
      <c r="N39" s="38">
        <v>90</v>
      </c>
      <c r="O39" s="38"/>
      <c r="P39" s="40"/>
    </row>
    <row r="40" spans="1:16" ht="80.099999999999994" customHeight="1" x14ac:dyDescent="0.25">
      <c r="A40" s="158">
        <v>30</v>
      </c>
      <c r="B40" s="5"/>
      <c r="C40" s="68" t="s">
        <v>123</v>
      </c>
      <c r="D40" s="11" t="s">
        <v>124</v>
      </c>
      <c r="E40" s="49" t="s">
        <v>379</v>
      </c>
      <c r="F40" s="52" t="s">
        <v>381</v>
      </c>
      <c r="G40" s="65" t="s">
        <v>385</v>
      </c>
      <c r="H40" s="52">
        <v>25</v>
      </c>
      <c r="I40" s="52" t="s">
        <v>310</v>
      </c>
      <c r="J40" s="52">
        <v>100</v>
      </c>
      <c r="K40" s="52"/>
      <c r="L40" s="8">
        <v>74.75</v>
      </c>
      <c r="M40" s="26">
        <f t="shared" si="1"/>
        <v>89.7</v>
      </c>
      <c r="N40" s="38">
        <v>80</v>
      </c>
      <c r="O40" s="38"/>
      <c r="P40" s="40"/>
    </row>
    <row r="41" spans="1:16" ht="80.099999999999994" customHeight="1" x14ac:dyDescent="0.25">
      <c r="A41" s="158">
        <v>31</v>
      </c>
      <c r="B41" s="5"/>
      <c r="C41" s="68" t="s">
        <v>125</v>
      </c>
      <c r="D41" s="11" t="s">
        <v>126</v>
      </c>
      <c r="E41" s="49" t="s">
        <v>379</v>
      </c>
      <c r="F41" s="52" t="s">
        <v>419</v>
      </c>
      <c r="G41" s="65" t="s">
        <v>341</v>
      </c>
      <c r="H41" s="52">
        <v>30</v>
      </c>
      <c r="I41" s="52" t="s">
        <v>318</v>
      </c>
      <c r="J41" s="52">
        <v>108</v>
      </c>
      <c r="K41" s="52"/>
      <c r="L41" s="8">
        <v>63.83</v>
      </c>
      <c r="M41" s="26">
        <f t="shared" si="1"/>
        <v>76.595999999999989</v>
      </c>
      <c r="N41" s="38">
        <v>45</v>
      </c>
      <c r="O41" s="38"/>
      <c r="P41" s="40"/>
    </row>
    <row r="42" spans="1:16" ht="80.099999999999994" customHeight="1" x14ac:dyDescent="0.25">
      <c r="A42" s="158">
        <v>32</v>
      </c>
      <c r="B42" s="5"/>
      <c r="C42" s="68" t="s">
        <v>127</v>
      </c>
      <c r="D42" s="11" t="s">
        <v>128</v>
      </c>
      <c r="E42" s="49" t="s">
        <v>379</v>
      </c>
      <c r="F42" s="11" t="s">
        <v>420</v>
      </c>
      <c r="G42" s="65" t="s">
        <v>385</v>
      </c>
      <c r="H42" s="11">
        <v>25</v>
      </c>
      <c r="I42" s="11" t="s">
        <v>310</v>
      </c>
      <c r="J42" s="11">
        <v>108</v>
      </c>
      <c r="K42" s="11"/>
      <c r="L42" s="8">
        <v>85.08</v>
      </c>
      <c r="M42" s="26">
        <f t="shared" si="1"/>
        <v>102.09599999999999</v>
      </c>
      <c r="N42" s="38">
        <v>50</v>
      </c>
      <c r="O42" s="38"/>
      <c r="P42" s="40"/>
    </row>
    <row r="43" spans="1:16" ht="80.099999999999994" customHeight="1" x14ac:dyDescent="0.25">
      <c r="A43" s="158">
        <v>33</v>
      </c>
      <c r="B43" s="5"/>
      <c r="C43" s="68" t="s">
        <v>127</v>
      </c>
      <c r="D43" s="11" t="s">
        <v>129</v>
      </c>
      <c r="E43" s="49" t="s">
        <v>379</v>
      </c>
      <c r="F43" s="49" t="s">
        <v>421</v>
      </c>
      <c r="G43" s="64" t="s">
        <v>385</v>
      </c>
      <c r="H43" s="49">
        <v>35</v>
      </c>
      <c r="I43" s="49" t="s">
        <v>424</v>
      </c>
      <c r="J43" s="49">
        <v>108</v>
      </c>
      <c r="K43" s="49"/>
      <c r="L43" s="8">
        <v>134.29</v>
      </c>
      <c r="M43" s="26">
        <f t="shared" si="1"/>
        <v>161.148</v>
      </c>
      <c r="N43" s="38">
        <v>40</v>
      </c>
      <c r="O43" s="38"/>
      <c r="P43" s="40"/>
    </row>
    <row r="44" spans="1:16" ht="70.5" customHeight="1" x14ac:dyDescent="0.25">
      <c r="A44" s="158">
        <v>34</v>
      </c>
      <c r="B44" s="5"/>
      <c r="C44" s="68" t="s">
        <v>130</v>
      </c>
      <c r="D44" s="11" t="s">
        <v>131</v>
      </c>
      <c r="E44" s="49" t="s">
        <v>379</v>
      </c>
      <c r="F44" s="52" t="s">
        <v>422</v>
      </c>
      <c r="G44" s="64" t="s">
        <v>307</v>
      </c>
      <c r="H44" s="52">
        <v>20</v>
      </c>
      <c r="I44" s="52" t="s">
        <v>310</v>
      </c>
      <c r="J44" s="49">
        <v>19</v>
      </c>
      <c r="K44" s="52"/>
      <c r="L44" s="8">
        <v>55.9</v>
      </c>
      <c r="M44" s="26">
        <f t="shared" si="1"/>
        <v>67.08</v>
      </c>
      <c r="N44" s="38">
        <v>160</v>
      </c>
      <c r="O44" s="38"/>
      <c r="P44" s="40"/>
    </row>
    <row r="45" spans="1:16" ht="60" customHeight="1" x14ac:dyDescent="0.25">
      <c r="A45" s="158">
        <v>35</v>
      </c>
      <c r="B45" s="5"/>
      <c r="C45" s="68" t="s">
        <v>132</v>
      </c>
      <c r="D45" s="11" t="s">
        <v>133</v>
      </c>
      <c r="E45" s="49" t="s">
        <v>379</v>
      </c>
      <c r="F45" s="11" t="s">
        <v>423</v>
      </c>
      <c r="G45" s="64" t="s">
        <v>307</v>
      </c>
      <c r="H45" s="11">
        <v>20</v>
      </c>
      <c r="I45" s="11" t="s">
        <v>310</v>
      </c>
      <c r="J45" s="11">
        <v>35</v>
      </c>
      <c r="K45" s="11"/>
      <c r="L45" s="8">
        <v>50.72</v>
      </c>
      <c r="M45" s="26">
        <f t="shared" si="1"/>
        <v>60.863999999999997</v>
      </c>
      <c r="N45" s="38">
        <v>160</v>
      </c>
      <c r="O45" s="38"/>
      <c r="P45" s="40"/>
    </row>
    <row r="46" spans="1:16" ht="45.75" customHeight="1" thickBot="1" x14ac:dyDescent="0.3">
      <c r="A46" s="158">
        <v>36</v>
      </c>
      <c r="B46" s="161"/>
      <c r="C46" s="69" t="s">
        <v>134</v>
      </c>
      <c r="D46" s="159" t="s">
        <v>135</v>
      </c>
      <c r="E46" s="183" t="s">
        <v>379</v>
      </c>
      <c r="F46" s="183" t="s">
        <v>423</v>
      </c>
      <c r="G46" s="186" t="s">
        <v>307</v>
      </c>
      <c r="H46" s="183">
        <v>20</v>
      </c>
      <c r="I46" s="183" t="s">
        <v>310</v>
      </c>
      <c r="J46" s="183">
        <v>35</v>
      </c>
      <c r="K46" s="183"/>
      <c r="L46" s="172">
        <v>60.72</v>
      </c>
      <c r="M46" s="168">
        <f t="shared" si="1"/>
        <v>72.86399999999999</v>
      </c>
      <c r="N46" s="169">
        <v>160</v>
      </c>
      <c r="O46" s="169"/>
      <c r="P46" s="170"/>
    </row>
    <row r="47" spans="1:16" ht="39.950000000000003" customHeight="1" thickBot="1" x14ac:dyDescent="0.3">
      <c r="A47" s="221" t="s">
        <v>136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3"/>
    </row>
    <row r="48" spans="1:16" ht="80.099999999999994" customHeight="1" x14ac:dyDescent="0.25">
      <c r="A48" s="19">
        <v>37</v>
      </c>
      <c r="B48" s="19"/>
      <c r="C48" s="67" t="s">
        <v>137</v>
      </c>
      <c r="D48" s="22" t="s">
        <v>138</v>
      </c>
      <c r="E48" s="49" t="s">
        <v>379</v>
      </c>
      <c r="F48" s="52" t="s">
        <v>417</v>
      </c>
      <c r="G48" s="64" t="s">
        <v>385</v>
      </c>
      <c r="H48" s="49">
        <v>23</v>
      </c>
      <c r="I48" s="49" t="s">
        <v>310</v>
      </c>
      <c r="J48" s="52">
        <v>70</v>
      </c>
      <c r="K48" s="52"/>
      <c r="L48" s="20">
        <v>47.76</v>
      </c>
      <c r="M48" s="26">
        <f>L48*1.2</f>
        <v>57.311999999999998</v>
      </c>
      <c r="N48" s="27">
        <v>110</v>
      </c>
      <c r="O48" s="27"/>
      <c r="P48" s="23"/>
    </row>
    <row r="49" spans="1:16" ht="80.099999999999994" customHeight="1" thickBot="1" x14ac:dyDescent="0.3">
      <c r="A49" s="16">
        <v>38</v>
      </c>
      <c r="B49" s="16"/>
      <c r="C49" s="69" t="s">
        <v>139</v>
      </c>
      <c r="D49" s="28" t="s">
        <v>140</v>
      </c>
      <c r="E49" s="49" t="s">
        <v>379</v>
      </c>
      <c r="F49" s="52" t="s">
        <v>418</v>
      </c>
      <c r="G49" s="64" t="s">
        <v>385</v>
      </c>
      <c r="H49" s="49">
        <v>25</v>
      </c>
      <c r="I49" s="49" t="s">
        <v>310</v>
      </c>
      <c r="J49" s="52">
        <v>100</v>
      </c>
      <c r="K49" s="52"/>
      <c r="L49" s="17">
        <v>53.87</v>
      </c>
      <c r="M49" s="26">
        <f>L49*1.2</f>
        <v>64.643999999999991</v>
      </c>
      <c r="N49" s="29">
        <v>80</v>
      </c>
      <c r="O49" s="29"/>
      <c r="P49" s="30"/>
    </row>
    <row r="50" spans="1:16" ht="39.950000000000003" customHeight="1" thickBot="1" x14ac:dyDescent="0.3">
      <c r="A50" s="248" t="s">
        <v>141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50"/>
    </row>
    <row r="51" spans="1:16" ht="80.099999999999994" customHeight="1" thickBot="1" x14ac:dyDescent="0.3">
      <c r="A51" s="19">
        <v>39</v>
      </c>
      <c r="B51" s="19"/>
      <c r="C51" s="67" t="s">
        <v>447</v>
      </c>
      <c r="D51" s="22" t="s">
        <v>142</v>
      </c>
      <c r="E51" s="76" t="s">
        <v>379</v>
      </c>
      <c r="F51" s="49" t="s">
        <v>376</v>
      </c>
      <c r="G51" s="66" t="s">
        <v>341</v>
      </c>
      <c r="H51" s="49">
        <v>21</v>
      </c>
      <c r="I51" s="53" t="s">
        <v>310</v>
      </c>
      <c r="J51" s="49">
        <v>119</v>
      </c>
      <c r="K51" s="53"/>
      <c r="L51" s="20">
        <v>99.35</v>
      </c>
      <c r="M51" s="26">
        <f>L51*1.2</f>
        <v>119.21999999999998</v>
      </c>
      <c r="N51" s="27">
        <v>50</v>
      </c>
      <c r="O51" s="27"/>
      <c r="P51" s="23"/>
    </row>
    <row r="52" spans="1:16" ht="80.099999999999994" customHeight="1" x14ac:dyDescent="0.25">
      <c r="A52" s="158">
        <v>40</v>
      </c>
      <c r="B52" s="5"/>
      <c r="C52" s="67" t="s">
        <v>448</v>
      </c>
      <c r="D52" s="11" t="s">
        <v>143</v>
      </c>
      <c r="E52" s="76" t="s">
        <v>379</v>
      </c>
      <c r="F52" s="53" t="s">
        <v>376</v>
      </c>
      <c r="G52" s="66" t="s">
        <v>307</v>
      </c>
      <c r="H52" s="53">
        <v>21</v>
      </c>
      <c r="I52" s="53" t="s">
        <v>310</v>
      </c>
      <c r="J52" s="53">
        <v>119</v>
      </c>
      <c r="K52" s="53"/>
      <c r="L52" s="8">
        <v>126.41</v>
      </c>
      <c r="M52" s="26">
        <f t="shared" ref="M52:M55" si="2">L52*1.2</f>
        <v>151.69199999999998</v>
      </c>
      <c r="N52" s="38">
        <v>50</v>
      </c>
      <c r="O52" s="38"/>
      <c r="P52" s="40"/>
    </row>
    <row r="53" spans="1:16" ht="45" customHeight="1" x14ac:dyDescent="0.25">
      <c r="A53" s="158">
        <v>41</v>
      </c>
      <c r="B53" s="5"/>
      <c r="C53" s="68" t="s">
        <v>144</v>
      </c>
      <c r="D53" s="11" t="s">
        <v>145</v>
      </c>
      <c r="E53" s="76" t="s">
        <v>379</v>
      </c>
      <c r="F53" s="11"/>
      <c r="G53" s="65" t="s">
        <v>341</v>
      </c>
      <c r="H53" s="11"/>
      <c r="I53" s="11"/>
      <c r="J53" s="11"/>
      <c r="K53" s="11"/>
      <c r="L53" s="8">
        <v>120</v>
      </c>
      <c r="M53" s="26">
        <f t="shared" si="2"/>
        <v>144</v>
      </c>
      <c r="N53" s="38">
        <v>50</v>
      </c>
      <c r="O53" s="38"/>
      <c r="P53" s="40"/>
    </row>
    <row r="54" spans="1:16" ht="45" customHeight="1" x14ac:dyDescent="0.25">
      <c r="A54" s="158">
        <v>42</v>
      </c>
      <c r="B54" s="5"/>
      <c r="C54" s="68" t="s">
        <v>146</v>
      </c>
      <c r="D54" s="11" t="s">
        <v>147</v>
      </c>
      <c r="E54" s="76" t="s">
        <v>379</v>
      </c>
      <c r="F54" s="52"/>
      <c r="G54" s="65" t="s">
        <v>341</v>
      </c>
      <c r="H54" s="52"/>
      <c r="I54" s="52"/>
      <c r="J54" s="52"/>
      <c r="K54" s="52"/>
      <c r="L54" s="8">
        <v>193.22</v>
      </c>
      <c r="M54" s="26">
        <f t="shared" si="2"/>
        <v>231.86399999999998</v>
      </c>
      <c r="N54" s="38">
        <v>50</v>
      </c>
      <c r="O54" s="38"/>
      <c r="P54" s="40"/>
    </row>
    <row r="55" spans="1:16" ht="45" customHeight="1" x14ac:dyDescent="0.25">
      <c r="A55" s="158">
        <v>43</v>
      </c>
      <c r="B55" s="5"/>
      <c r="C55" s="87" t="s">
        <v>148</v>
      </c>
      <c r="D55" s="11" t="s">
        <v>149</v>
      </c>
      <c r="E55" s="53" t="s">
        <v>379</v>
      </c>
      <c r="F55" s="53"/>
      <c r="G55" s="66" t="s">
        <v>341</v>
      </c>
      <c r="H55" s="53"/>
      <c r="I55" s="53"/>
      <c r="J55" s="53"/>
      <c r="K55" s="53"/>
      <c r="L55" s="8">
        <v>204.92</v>
      </c>
      <c r="M55" s="26">
        <f t="shared" si="2"/>
        <v>245.90399999999997</v>
      </c>
      <c r="N55" s="38">
        <v>50</v>
      </c>
      <c r="O55" s="38"/>
      <c r="P55" s="40"/>
    </row>
    <row r="56" spans="1:16" s="77" customFormat="1" ht="18" customHeight="1" x14ac:dyDescent="0.25">
      <c r="C56" s="78"/>
      <c r="D56" s="79"/>
      <c r="E56" s="86"/>
      <c r="F56" s="86"/>
      <c r="G56" s="86"/>
      <c r="H56" s="86"/>
      <c r="I56" s="86"/>
      <c r="J56" s="86"/>
      <c r="K56" s="86"/>
      <c r="L56" s="79"/>
      <c r="M56" s="79"/>
      <c r="N56" s="79"/>
      <c r="O56" s="79"/>
      <c r="P56" s="79"/>
    </row>
    <row r="57" spans="1:16" s="77" customFormat="1" ht="18" customHeight="1" x14ac:dyDescent="0.25">
      <c r="C57" s="78"/>
      <c r="D57" s="79"/>
      <c r="E57" s="86"/>
      <c r="F57" s="86"/>
      <c r="G57" s="86"/>
      <c r="H57" s="86"/>
      <c r="I57" s="86"/>
      <c r="J57" s="86"/>
      <c r="K57" s="86"/>
      <c r="L57" s="79"/>
      <c r="M57" s="79"/>
      <c r="N57" s="79"/>
      <c r="O57" s="79"/>
      <c r="P57" s="79"/>
    </row>
    <row r="58" spans="1:16" s="77" customFormat="1" ht="18" customHeight="1" x14ac:dyDescent="0.25">
      <c r="C58" s="78"/>
      <c r="D58" s="79"/>
      <c r="E58" s="86"/>
      <c r="F58" s="86"/>
      <c r="G58" s="86"/>
      <c r="H58" s="86"/>
      <c r="I58" s="86"/>
      <c r="J58" s="86"/>
      <c r="K58" s="86"/>
      <c r="L58" s="79"/>
      <c r="M58" s="79"/>
      <c r="N58" s="79"/>
      <c r="O58" s="79"/>
      <c r="P58" s="79"/>
    </row>
    <row r="59" spans="1:16" s="77" customFormat="1" ht="18" customHeight="1" x14ac:dyDescent="0.25">
      <c r="C59" s="78"/>
      <c r="D59" s="79"/>
      <c r="E59" s="86"/>
      <c r="F59" s="86"/>
      <c r="G59" s="86"/>
      <c r="H59" s="86"/>
      <c r="I59" s="86"/>
      <c r="J59" s="86"/>
      <c r="K59" s="86"/>
      <c r="L59" s="79"/>
      <c r="M59" s="79"/>
      <c r="N59" s="79"/>
      <c r="O59" s="79"/>
      <c r="P59" s="79"/>
    </row>
    <row r="60" spans="1:16" s="77" customFormat="1" ht="18" customHeight="1" x14ac:dyDescent="0.25">
      <c r="C60" s="78"/>
      <c r="D60" s="79"/>
      <c r="E60" s="86"/>
      <c r="F60" s="86"/>
      <c r="G60" s="86"/>
      <c r="H60" s="86"/>
      <c r="I60" s="86"/>
      <c r="J60" s="86"/>
      <c r="K60" s="86"/>
      <c r="L60" s="79"/>
      <c r="M60" s="79"/>
      <c r="N60" s="79"/>
      <c r="O60" s="79"/>
      <c r="P60" s="79"/>
    </row>
    <row r="61" spans="1:16" s="77" customFormat="1" ht="18" customHeight="1" x14ac:dyDescent="0.25">
      <c r="C61" s="78"/>
      <c r="D61" s="79"/>
      <c r="E61" s="86"/>
      <c r="F61" s="86"/>
      <c r="G61" s="86"/>
      <c r="H61" s="86"/>
      <c r="I61" s="86"/>
      <c r="J61" s="86"/>
      <c r="K61" s="86"/>
      <c r="L61" s="79"/>
      <c r="M61" s="79"/>
      <c r="N61" s="79"/>
      <c r="O61" s="79"/>
      <c r="P61" s="79"/>
    </row>
    <row r="62" spans="1:16" s="77" customFormat="1" ht="18" customHeight="1" x14ac:dyDescent="0.25">
      <c r="C62" s="78"/>
      <c r="D62" s="79"/>
      <c r="E62" s="86"/>
      <c r="F62" s="86"/>
      <c r="G62" s="86"/>
      <c r="H62" s="86"/>
      <c r="I62" s="86"/>
      <c r="J62" s="86"/>
      <c r="K62" s="86"/>
      <c r="L62" s="79"/>
      <c r="M62" s="79"/>
      <c r="N62" s="79"/>
      <c r="O62" s="79"/>
      <c r="P62" s="79"/>
    </row>
    <row r="63" spans="1:16" s="77" customFormat="1" ht="18" customHeight="1" x14ac:dyDescent="0.25">
      <c r="C63" s="78"/>
      <c r="D63" s="79"/>
      <c r="E63" s="86"/>
      <c r="F63" s="86"/>
      <c r="G63" s="86"/>
      <c r="H63" s="86"/>
      <c r="I63" s="86"/>
      <c r="J63" s="86"/>
      <c r="K63" s="86"/>
      <c r="L63" s="79"/>
      <c r="M63" s="79"/>
      <c r="N63" s="79"/>
      <c r="O63" s="79"/>
      <c r="P63" s="79"/>
    </row>
    <row r="64" spans="1:16" s="77" customFormat="1" ht="18" customHeight="1" x14ac:dyDescent="0.25">
      <c r="C64" s="78"/>
      <c r="D64" s="79"/>
      <c r="E64" s="86"/>
      <c r="F64" s="86"/>
      <c r="G64" s="86"/>
      <c r="H64" s="86"/>
      <c r="I64" s="86"/>
      <c r="J64" s="86"/>
      <c r="K64" s="86"/>
      <c r="L64" s="79"/>
      <c r="M64" s="79"/>
      <c r="N64" s="79"/>
      <c r="O64" s="79"/>
      <c r="P64" s="79"/>
    </row>
    <row r="65" spans="3:16" s="77" customFormat="1" ht="18" customHeight="1" x14ac:dyDescent="0.25">
      <c r="C65" s="78"/>
      <c r="D65" s="79"/>
      <c r="E65" s="86"/>
      <c r="F65" s="86"/>
      <c r="G65" s="86"/>
      <c r="H65" s="86"/>
      <c r="I65" s="86"/>
      <c r="J65" s="86"/>
      <c r="K65" s="86"/>
      <c r="L65" s="79"/>
      <c r="M65" s="79"/>
      <c r="N65" s="79"/>
      <c r="O65" s="79"/>
      <c r="P65" s="79"/>
    </row>
    <row r="66" spans="3:16" s="77" customFormat="1" x14ac:dyDescent="0.25">
      <c r="C66" s="78"/>
      <c r="D66" s="79"/>
      <c r="E66" s="80"/>
      <c r="F66" s="80"/>
      <c r="G66" s="81"/>
      <c r="H66" s="80"/>
      <c r="I66" s="80"/>
      <c r="J66" s="80"/>
      <c r="K66" s="80"/>
      <c r="L66" s="79"/>
      <c r="M66" s="79"/>
      <c r="N66" s="79"/>
      <c r="O66" s="79"/>
      <c r="P66" s="79"/>
    </row>
    <row r="67" spans="3:16" s="77" customFormat="1" x14ac:dyDescent="0.25">
      <c r="C67" s="78"/>
      <c r="D67" s="79"/>
      <c r="E67" s="80"/>
      <c r="F67" s="80"/>
      <c r="G67" s="81"/>
      <c r="H67" s="80"/>
      <c r="I67" s="80"/>
      <c r="J67" s="80"/>
      <c r="K67" s="80"/>
      <c r="L67" s="79"/>
      <c r="M67" s="79"/>
      <c r="N67" s="79"/>
      <c r="O67" s="79"/>
      <c r="P67" s="79"/>
    </row>
    <row r="68" spans="3:16" s="77" customFormat="1" x14ac:dyDescent="0.25">
      <c r="C68" s="78"/>
      <c r="D68" s="79"/>
      <c r="E68" s="80"/>
      <c r="F68" s="80"/>
      <c r="G68" s="81"/>
      <c r="H68" s="80"/>
      <c r="I68" s="80"/>
      <c r="J68" s="80"/>
      <c r="K68" s="80"/>
      <c r="L68" s="79"/>
      <c r="M68" s="79"/>
      <c r="N68" s="79"/>
      <c r="O68" s="79"/>
      <c r="P68" s="79"/>
    </row>
    <row r="69" spans="3:16" s="77" customFormat="1" x14ac:dyDescent="0.25">
      <c r="C69" s="78"/>
      <c r="D69" s="79"/>
      <c r="E69" s="80"/>
      <c r="F69" s="80"/>
      <c r="G69" s="81"/>
      <c r="H69" s="80"/>
      <c r="I69" s="80"/>
      <c r="J69" s="80"/>
      <c r="K69" s="80"/>
      <c r="L69" s="79"/>
      <c r="M69" s="79"/>
      <c r="N69" s="79"/>
      <c r="O69" s="79"/>
      <c r="P69" s="79"/>
    </row>
  </sheetData>
  <mergeCells count="20">
    <mergeCell ref="A47:P47"/>
    <mergeCell ref="A50:P50"/>
    <mergeCell ref="A37:P37"/>
    <mergeCell ref="A9:P9"/>
    <mergeCell ref="E7:E8"/>
    <mergeCell ref="B7:B8"/>
    <mergeCell ref="A7:A8"/>
    <mergeCell ref="F7:F8"/>
    <mergeCell ref="G7:J7"/>
    <mergeCell ref="L7:L8"/>
    <mergeCell ref="M7:M8"/>
    <mergeCell ref="N7:N8"/>
    <mergeCell ref="O7:P7"/>
    <mergeCell ref="D2:G2"/>
    <mergeCell ref="D3:G3"/>
    <mergeCell ref="K7:K8"/>
    <mergeCell ref="C7:C8"/>
    <mergeCell ref="D7:D8"/>
    <mergeCell ref="D5:G5"/>
    <mergeCell ref="D4:I4"/>
  </mergeCells>
  <hyperlinks>
    <hyperlink ref="D5" r:id="rId1"/>
  </hyperlinks>
  <pageMargins left="0.23622047244094491" right="0.23622047244094491" top="0.19685039370078741" bottom="0.35433070866141736" header="0.19685039370078741" footer="0.19685039370078741"/>
  <pageSetup paperSize="9" scale="74" fitToHeight="0" orientation="landscape" verticalDpi="0" r:id="rId2"/>
  <headerFooter>
    <oddFooter>&amp;LВУКЩФ Щетки &amp;A&amp;C&amp;D&amp;R&amp;P из &amp;N</oddFooter>
  </headerFooter>
  <rowBreaks count="3" manualBreakCount="3">
    <brk id="30" max="15" man="1"/>
    <brk id="39" max="16383" man="1"/>
    <brk id="46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>
      <pane ySplit="8" topLeftCell="A9" activePane="bottomLeft" state="frozen"/>
      <selection pane="bottomLeft" activeCell="E10" sqref="E10"/>
    </sheetView>
  </sheetViews>
  <sheetFormatPr defaultRowHeight="15" x14ac:dyDescent="0.25"/>
  <cols>
    <col min="1" max="1" width="4.7109375" customWidth="1"/>
    <col min="2" max="2" width="40.7109375" customWidth="1"/>
    <col min="3" max="3" width="30.7109375" customWidth="1"/>
    <col min="4" max="4" width="8.7109375" customWidth="1"/>
    <col min="5" max="5" width="14.7109375" customWidth="1"/>
    <col min="6" max="6" width="13.7109375" customWidth="1"/>
    <col min="7" max="7" width="12.7109375" customWidth="1"/>
    <col min="8" max="8" width="11.42578125" customWidth="1"/>
    <col min="9" max="11" width="8.7109375" customWidth="1"/>
    <col min="12" max="12" width="15.7109375" hidden="1" customWidth="1"/>
    <col min="13" max="17" width="8.7109375" customWidth="1"/>
  </cols>
  <sheetData>
    <row r="1" spans="1:17" ht="18" customHeight="1" x14ac:dyDescent="0.25">
      <c r="C1" s="57"/>
      <c r="D1" s="92"/>
      <c r="E1" s="92"/>
      <c r="F1" s="92"/>
      <c r="G1" s="92"/>
      <c r="H1" s="92"/>
      <c r="I1" s="92"/>
      <c r="J1" s="92"/>
      <c r="K1" s="50"/>
    </row>
    <row r="2" spans="1:17" ht="18" customHeight="1" x14ac:dyDescent="0.25">
      <c r="A2" s="1"/>
      <c r="B2" s="1"/>
      <c r="C2" s="58"/>
      <c r="D2" s="251" t="str">
        <f>'для тела, волос и бороды'!D2:G2</f>
        <v>Трудова Елена Вячеславовна</v>
      </c>
      <c r="E2" s="251"/>
      <c r="F2" s="251"/>
      <c r="G2" s="251"/>
      <c r="H2" s="92"/>
      <c r="I2" s="92"/>
      <c r="J2" s="92"/>
      <c r="K2" s="51"/>
    </row>
    <row r="3" spans="1:17" ht="18" customHeight="1" x14ac:dyDescent="0.25">
      <c r="A3" s="1"/>
      <c r="B3" s="1"/>
      <c r="C3" s="58"/>
      <c r="D3" s="251" t="str">
        <f>'для тела, волос и бороды'!D3:G3</f>
        <v>+7(81738)2-43-80 +7(953)5036639</v>
      </c>
      <c r="E3" s="251"/>
      <c r="F3" s="251"/>
      <c r="G3" s="251"/>
      <c r="H3" s="92"/>
      <c r="I3" s="92"/>
      <c r="J3" s="92"/>
      <c r="K3" s="51"/>
    </row>
    <row r="4" spans="1:17" ht="18" customHeight="1" x14ac:dyDescent="0.25">
      <c r="A4" s="1"/>
      <c r="B4" s="1"/>
      <c r="C4" s="58"/>
      <c r="D4" s="251" t="str">
        <f>'для тела, волос и бороды'!D4:G4</f>
        <v>vu-ksf@yandex.ru  (для  Тудовой Е.В)</v>
      </c>
      <c r="E4" s="251"/>
      <c r="F4" s="251"/>
      <c r="G4" s="251"/>
      <c r="H4" s="92"/>
      <c r="I4" s="92"/>
      <c r="J4" s="92"/>
      <c r="K4" s="51"/>
    </row>
    <row r="5" spans="1:17" ht="18" customHeight="1" x14ac:dyDescent="0.25">
      <c r="A5" s="2"/>
      <c r="B5" s="2"/>
      <c r="C5" s="31"/>
      <c r="D5" s="315" t="s">
        <v>604</v>
      </c>
      <c r="E5" s="314"/>
      <c r="F5" s="314"/>
      <c r="G5" s="314"/>
      <c r="H5" s="93"/>
      <c r="I5" s="94"/>
      <c r="J5" s="94"/>
      <c r="K5" s="94"/>
      <c r="L5" s="94"/>
      <c r="M5" s="94"/>
      <c r="N5" s="94"/>
      <c r="O5" s="94" t="s">
        <v>415</v>
      </c>
    </row>
    <row r="6" spans="1:17" ht="18" customHeight="1" thickBot="1" x14ac:dyDescent="0.3">
      <c r="A6" s="3"/>
      <c r="B6" s="3"/>
      <c r="C6" s="95"/>
      <c r="D6" s="92"/>
      <c r="E6" s="92"/>
      <c r="F6" s="92"/>
      <c r="G6" s="92"/>
      <c r="H6" s="92"/>
      <c r="I6" s="92"/>
      <c r="J6" s="92"/>
      <c r="K6" s="96"/>
    </row>
    <row r="7" spans="1:17" s="101" customFormat="1" ht="21.95" customHeight="1" x14ac:dyDescent="0.25">
      <c r="A7" s="259" t="s">
        <v>235</v>
      </c>
      <c r="B7" s="262" t="s">
        <v>489</v>
      </c>
      <c r="C7" s="262" t="s">
        <v>294</v>
      </c>
      <c r="D7" s="262" t="s">
        <v>1</v>
      </c>
      <c r="E7" s="265" t="s">
        <v>308</v>
      </c>
      <c r="F7" s="262" t="s">
        <v>491</v>
      </c>
      <c r="G7" s="262" t="s">
        <v>492</v>
      </c>
      <c r="H7" s="264" t="s">
        <v>573</v>
      </c>
      <c r="I7" s="264"/>
      <c r="J7" s="264"/>
      <c r="K7" s="264"/>
      <c r="L7" s="256" t="s">
        <v>486</v>
      </c>
      <c r="M7" s="256" t="s">
        <v>2</v>
      </c>
      <c r="N7" s="256" t="s">
        <v>3</v>
      </c>
      <c r="O7" s="256" t="s">
        <v>497</v>
      </c>
      <c r="P7" s="256" t="s">
        <v>197</v>
      </c>
      <c r="Q7" s="257"/>
    </row>
    <row r="8" spans="1:17" s="101" customFormat="1" ht="21.95" customHeight="1" thickBot="1" x14ac:dyDescent="0.3">
      <c r="A8" s="260"/>
      <c r="B8" s="263"/>
      <c r="C8" s="263"/>
      <c r="D8" s="263"/>
      <c r="E8" s="266"/>
      <c r="F8" s="263"/>
      <c r="G8" s="263"/>
      <c r="H8" s="188" t="s">
        <v>493</v>
      </c>
      <c r="I8" s="188" t="s">
        <v>494</v>
      </c>
      <c r="J8" s="188" t="s">
        <v>495</v>
      </c>
      <c r="K8" s="188" t="s">
        <v>496</v>
      </c>
      <c r="L8" s="261"/>
      <c r="M8" s="261"/>
      <c r="N8" s="261"/>
      <c r="O8" s="261"/>
      <c r="P8" s="189" t="s">
        <v>487</v>
      </c>
      <c r="Q8" s="190" t="s">
        <v>488</v>
      </c>
    </row>
    <row r="9" spans="1:17" ht="34.5" customHeight="1" x14ac:dyDescent="0.25">
      <c r="A9" s="258" t="s">
        <v>265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</row>
    <row r="10" spans="1:17" ht="80.099999999999994" customHeight="1" x14ac:dyDescent="0.25">
      <c r="A10" s="90">
        <v>1</v>
      </c>
      <c r="B10" s="90"/>
      <c r="C10" s="71" t="s">
        <v>554</v>
      </c>
      <c r="D10" s="22" t="s">
        <v>178</v>
      </c>
      <c r="E10" s="55" t="s">
        <v>553</v>
      </c>
      <c r="F10" s="55" t="s">
        <v>467</v>
      </c>
      <c r="G10" s="55" t="s">
        <v>466</v>
      </c>
      <c r="H10" s="103" t="s">
        <v>307</v>
      </c>
      <c r="I10" s="49" t="s">
        <v>468</v>
      </c>
      <c r="J10" s="55">
        <v>35</v>
      </c>
      <c r="K10" s="55">
        <v>140</v>
      </c>
      <c r="L10" s="55"/>
      <c r="M10" s="20">
        <v>43.1</v>
      </c>
      <c r="N10" s="26">
        <f>M10*1.2</f>
        <v>51.72</v>
      </c>
      <c r="O10" s="27">
        <v>400</v>
      </c>
      <c r="P10" s="27"/>
      <c r="Q10" s="23"/>
    </row>
    <row r="11" spans="1:17" ht="80.099999999999994" customHeight="1" x14ac:dyDescent="0.25">
      <c r="A11" s="143">
        <v>2</v>
      </c>
      <c r="B11" s="5"/>
      <c r="C11" s="68" t="s">
        <v>179</v>
      </c>
      <c r="D11" s="11" t="s">
        <v>180</v>
      </c>
      <c r="E11" s="52" t="s">
        <v>471</v>
      </c>
      <c r="F11" s="55" t="s">
        <v>467</v>
      </c>
      <c r="G11" s="55" t="s">
        <v>466</v>
      </c>
      <c r="H11" s="103" t="s">
        <v>307</v>
      </c>
      <c r="I11" s="49" t="s">
        <v>468</v>
      </c>
      <c r="J11" s="52">
        <v>35</v>
      </c>
      <c r="K11" s="52" t="s">
        <v>574</v>
      </c>
      <c r="L11" s="52"/>
      <c r="M11" s="8">
        <v>46.64</v>
      </c>
      <c r="N11" s="26">
        <f>M11*1.2</f>
        <v>55.967999999999996</v>
      </c>
      <c r="O11" s="38">
        <v>150</v>
      </c>
      <c r="P11" s="38"/>
      <c r="Q11" s="40"/>
    </row>
    <row r="12" spans="1:17" ht="80.099999999999994" customHeight="1" x14ac:dyDescent="0.25">
      <c r="A12" s="143">
        <v>3</v>
      </c>
      <c r="B12" s="5"/>
      <c r="C12" s="68" t="s">
        <v>181</v>
      </c>
      <c r="D12" s="11" t="s">
        <v>182</v>
      </c>
      <c r="E12" s="52" t="s">
        <v>472</v>
      </c>
      <c r="F12" s="55" t="s">
        <v>467</v>
      </c>
      <c r="G12" s="55" t="s">
        <v>466</v>
      </c>
      <c r="H12" s="103" t="s">
        <v>307</v>
      </c>
      <c r="I12" s="49" t="s">
        <v>468</v>
      </c>
      <c r="J12" s="49">
        <v>37</v>
      </c>
      <c r="K12" s="49" t="s">
        <v>476</v>
      </c>
      <c r="L12" s="49"/>
      <c r="M12" s="8">
        <v>46.64</v>
      </c>
      <c r="N12" s="26">
        <f t="shared" ref="N12:N15" si="0">M12*1.2</f>
        <v>55.967999999999996</v>
      </c>
      <c r="O12" s="38">
        <v>150</v>
      </c>
      <c r="P12" s="38"/>
      <c r="Q12" s="40"/>
    </row>
    <row r="13" spans="1:17" ht="80.099999999999994" customHeight="1" x14ac:dyDescent="0.25">
      <c r="A13" s="143">
        <v>4</v>
      </c>
      <c r="B13" s="5"/>
      <c r="C13" s="68" t="s">
        <v>189</v>
      </c>
      <c r="D13" s="11" t="s">
        <v>190</v>
      </c>
      <c r="E13" s="52" t="s">
        <v>473</v>
      </c>
      <c r="F13" s="55" t="s">
        <v>467</v>
      </c>
      <c r="G13" s="55" t="s">
        <v>470</v>
      </c>
      <c r="H13" s="103" t="s">
        <v>307</v>
      </c>
      <c r="I13" s="49" t="s">
        <v>468</v>
      </c>
      <c r="J13" s="53">
        <v>27</v>
      </c>
      <c r="K13" s="53">
        <v>90</v>
      </c>
      <c r="L13" s="53"/>
      <c r="M13" s="8">
        <v>26.88</v>
      </c>
      <c r="N13" s="26">
        <f t="shared" si="0"/>
        <v>32.256</v>
      </c>
      <c r="O13" s="38">
        <v>300</v>
      </c>
      <c r="P13" s="38"/>
      <c r="Q13" s="40"/>
    </row>
    <row r="14" spans="1:17" ht="80.099999999999994" customHeight="1" x14ac:dyDescent="0.25">
      <c r="A14" s="143">
        <v>5</v>
      </c>
      <c r="B14" s="5"/>
      <c r="C14" s="68" t="s">
        <v>191</v>
      </c>
      <c r="D14" s="11" t="s">
        <v>192</v>
      </c>
      <c r="E14" s="53" t="s">
        <v>474</v>
      </c>
      <c r="F14" s="55" t="s">
        <v>467</v>
      </c>
      <c r="G14" s="55" t="s">
        <v>469</v>
      </c>
      <c r="H14" s="103" t="s">
        <v>307</v>
      </c>
      <c r="I14" s="49" t="s">
        <v>468</v>
      </c>
      <c r="J14" s="53">
        <v>32</v>
      </c>
      <c r="K14" s="53">
        <v>130</v>
      </c>
      <c r="L14" s="53"/>
      <c r="M14" s="8">
        <v>58.6</v>
      </c>
      <c r="N14" s="26">
        <f t="shared" si="0"/>
        <v>70.319999999999993</v>
      </c>
      <c r="O14" s="38"/>
      <c r="P14" s="38"/>
      <c r="Q14" s="40"/>
    </row>
    <row r="15" spans="1:17" ht="80.099999999999994" customHeight="1" thickBot="1" x14ac:dyDescent="0.3">
      <c r="A15" s="143">
        <v>6</v>
      </c>
      <c r="B15" s="84"/>
      <c r="C15" s="72" t="s">
        <v>193</v>
      </c>
      <c r="D15" s="28" t="s">
        <v>194</v>
      </c>
      <c r="E15" s="73" t="s">
        <v>475</v>
      </c>
      <c r="F15" s="55" t="s">
        <v>467</v>
      </c>
      <c r="G15" s="55" t="s">
        <v>469</v>
      </c>
      <c r="H15" s="103" t="s">
        <v>307</v>
      </c>
      <c r="I15" s="49" t="s">
        <v>468</v>
      </c>
      <c r="J15" s="73">
        <v>32</v>
      </c>
      <c r="K15" s="73">
        <v>130</v>
      </c>
      <c r="L15" s="73"/>
      <c r="M15" s="17">
        <v>74.53</v>
      </c>
      <c r="N15" s="26">
        <f t="shared" si="0"/>
        <v>89.435999999999993</v>
      </c>
      <c r="O15" s="29"/>
      <c r="P15" s="29"/>
      <c r="Q15" s="30"/>
    </row>
    <row r="16" spans="1:17" ht="39.950000000000003" customHeight="1" thickBot="1" x14ac:dyDescent="0.3">
      <c r="A16" s="221" t="s">
        <v>264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3"/>
    </row>
    <row r="17" spans="1:17" ht="80.099999999999994" customHeight="1" x14ac:dyDescent="0.25">
      <c r="A17" s="85">
        <v>7</v>
      </c>
      <c r="B17" s="85"/>
      <c r="C17" s="71" t="s">
        <v>238</v>
      </c>
      <c r="D17" s="22" t="s">
        <v>171</v>
      </c>
      <c r="E17" s="74" t="s">
        <v>477</v>
      </c>
      <c r="F17" s="55" t="s">
        <v>467</v>
      </c>
      <c r="G17" s="55" t="s">
        <v>483</v>
      </c>
      <c r="H17" s="75" t="s">
        <v>388</v>
      </c>
      <c r="I17" s="74" t="s">
        <v>484</v>
      </c>
      <c r="J17" s="74">
        <v>55</v>
      </c>
      <c r="K17" s="74">
        <v>150</v>
      </c>
      <c r="L17" s="74"/>
      <c r="M17" s="20">
        <v>62.78</v>
      </c>
      <c r="N17" s="26">
        <f>M17*1.2</f>
        <v>75.335999999999999</v>
      </c>
      <c r="O17" s="27">
        <v>70</v>
      </c>
      <c r="P17" s="27"/>
      <c r="Q17" s="23"/>
    </row>
    <row r="18" spans="1:17" ht="80.099999999999994" customHeight="1" x14ac:dyDescent="0.25">
      <c r="A18" s="194">
        <v>8</v>
      </c>
      <c r="B18" s="5"/>
      <c r="C18" s="68" t="s">
        <v>172</v>
      </c>
      <c r="D18" s="11" t="s">
        <v>173</v>
      </c>
      <c r="E18" s="70" t="s">
        <v>478</v>
      </c>
      <c r="F18" s="55" t="s">
        <v>467</v>
      </c>
      <c r="G18" s="55" t="s">
        <v>469</v>
      </c>
      <c r="H18" s="75" t="s">
        <v>388</v>
      </c>
      <c r="I18" s="74" t="s">
        <v>484</v>
      </c>
      <c r="J18" s="70">
        <v>50</v>
      </c>
      <c r="K18" s="70" t="s">
        <v>572</v>
      </c>
      <c r="L18" s="70"/>
      <c r="M18" s="8">
        <v>52.99</v>
      </c>
      <c r="N18" s="26">
        <f t="shared" ref="N18:N33" si="1">M18*1.2</f>
        <v>63.588000000000001</v>
      </c>
      <c r="O18" s="38">
        <v>120</v>
      </c>
      <c r="P18" s="38"/>
      <c r="Q18" s="40"/>
    </row>
    <row r="19" spans="1:17" ht="80.099999999999994" customHeight="1" x14ac:dyDescent="0.25">
      <c r="A19" s="194">
        <v>9</v>
      </c>
      <c r="B19" s="5"/>
      <c r="C19" s="68" t="s">
        <v>174</v>
      </c>
      <c r="D19" s="11" t="s">
        <v>175</v>
      </c>
      <c r="E19" s="70" t="s">
        <v>479</v>
      </c>
      <c r="F19" s="55" t="s">
        <v>467</v>
      </c>
      <c r="G19" s="55" t="s">
        <v>466</v>
      </c>
      <c r="H19" s="75" t="s">
        <v>388</v>
      </c>
      <c r="I19" s="74" t="s">
        <v>484</v>
      </c>
      <c r="J19" s="70">
        <v>65</v>
      </c>
      <c r="K19" s="70">
        <v>90</v>
      </c>
      <c r="L19" s="70"/>
      <c r="M19" s="8">
        <v>35.549999999999997</v>
      </c>
      <c r="N19" s="26">
        <f t="shared" si="1"/>
        <v>42.66</v>
      </c>
      <c r="O19" s="38">
        <v>80</v>
      </c>
      <c r="P19" s="38"/>
      <c r="Q19" s="40"/>
    </row>
    <row r="20" spans="1:17" ht="80.099999999999994" customHeight="1" x14ac:dyDescent="0.25">
      <c r="A20" s="194">
        <v>10</v>
      </c>
      <c r="B20" s="5"/>
      <c r="C20" s="68" t="s">
        <v>176</v>
      </c>
      <c r="D20" s="11" t="s">
        <v>177</v>
      </c>
      <c r="E20" s="70" t="s">
        <v>480</v>
      </c>
      <c r="F20" s="55" t="s">
        <v>467</v>
      </c>
      <c r="G20" s="55" t="s">
        <v>466</v>
      </c>
      <c r="H20" s="75" t="s">
        <v>388</v>
      </c>
      <c r="I20" s="74" t="s">
        <v>484</v>
      </c>
      <c r="J20" s="70">
        <v>75</v>
      </c>
      <c r="K20" s="70">
        <v>105</v>
      </c>
      <c r="L20" s="70"/>
      <c r="M20" s="8">
        <v>37.21</v>
      </c>
      <c r="N20" s="26">
        <f t="shared" si="1"/>
        <v>44.652000000000001</v>
      </c>
      <c r="O20" s="38">
        <v>200</v>
      </c>
      <c r="P20" s="38"/>
      <c r="Q20" s="40"/>
    </row>
    <row r="21" spans="1:17" ht="80.099999999999994" customHeight="1" x14ac:dyDescent="0.25">
      <c r="A21" s="194">
        <v>11</v>
      </c>
      <c r="B21" s="5"/>
      <c r="C21" s="68" t="s">
        <v>183</v>
      </c>
      <c r="D21" s="11" t="s">
        <v>184</v>
      </c>
      <c r="E21" s="70" t="s">
        <v>481</v>
      </c>
      <c r="F21" s="55" t="s">
        <v>467</v>
      </c>
      <c r="G21" s="55" t="s">
        <v>466</v>
      </c>
      <c r="H21" s="75" t="s">
        <v>388</v>
      </c>
      <c r="I21" s="74" t="s">
        <v>484</v>
      </c>
      <c r="J21" s="70">
        <v>55</v>
      </c>
      <c r="K21" s="70" t="s">
        <v>574</v>
      </c>
      <c r="L21" s="70"/>
      <c r="M21" s="8">
        <v>38.06</v>
      </c>
      <c r="N21" s="26">
        <f t="shared" si="1"/>
        <v>45.672000000000004</v>
      </c>
      <c r="O21" s="38">
        <v>100</v>
      </c>
      <c r="P21" s="38"/>
      <c r="Q21" s="40"/>
    </row>
    <row r="22" spans="1:17" ht="80.099999999999994" customHeight="1" x14ac:dyDescent="0.25">
      <c r="A22" s="194">
        <v>12</v>
      </c>
      <c r="B22" s="5"/>
      <c r="C22" s="68" t="s">
        <v>185</v>
      </c>
      <c r="D22" s="11" t="s">
        <v>186</v>
      </c>
      <c r="E22" s="70" t="s">
        <v>482</v>
      </c>
      <c r="F22" s="55" t="s">
        <v>467</v>
      </c>
      <c r="G22" s="55" t="s">
        <v>466</v>
      </c>
      <c r="H22" s="75" t="s">
        <v>388</v>
      </c>
      <c r="I22" s="74" t="s">
        <v>484</v>
      </c>
      <c r="J22" s="70">
        <v>50</v>
      </c>
      <c r="K22" s="70" t="s">
        <v>476</v>
      </c>
      <c r="L22" s="70"/>
      <c r="M22" s="8">
        <v>38.06</v>
      </c>
      <c r="N22" s="26">
        <f t="shared" si="1"/>
        <v>45.672000000000004</v>
      </c>
      <c r="O22" s="38">
        <v>100</v>
      </c>
      <c r="P22" s="38"/>
      <c r="Q22" s="40"/>
    </row>
    <row r="23" spans="1:17" ht="80.099999999999994" customHeight="1" x14ac:dyDescent="0.25">
      <c r="A23" s="194">
        <v>13</v>
      </c>
      <c r="B23" s="5"/>
      <c r="C23" s="68" t="s">
        <v>187</v>
      </c>
      <c r="D23" s="11" t="s">
        <v>188</v>
      </c>
      <c r="E23" s="70" t="s">
        <v>465</v>
      </c>
      <c r="F23" s="55" t="s">
        <v>467</v>
      </c>
      <c r="G23" s="55" t="s">
        <v>466</v>
      </c>
      <c r="H23" s="75" t="s">
        <v>388</v>
      </c>
      <c r="I23" s="74" t="s">
        <v>484</v>
      </c>
      <c r="J23" s="70">
        <v>35</v>
      </c>
      <c r="K23" s="70">
        <v>140</v>
      </c>
      <c r="L23" s="70"/>
      <c r="M23" s="8">
        <v>37.82</v>
      </c>
      <c r="N23" s="26">
        <f t="shared" si="1"/>
        <v>45.384</v>
      </c>
      <c r="O23" s="38">
        <v>400</v>
      </c>
      <c r="P23" s="38"/>
      <c r="Q23" s="40"/>
    </row>
    <row r="24" spans="1:17" ht="60" x14ac:dyDescent="0.25">
      <c r="A24" s="194">
        <v>14</v>
      </c>
      <c r="B24" s="195"/>
      <c r="C24" s="196" t="s">
        <v>566</v>
      </c>
      <c r="D24" s="197"/>
      <c r="E24" s="70" t="s">
        <v>569</v>
      </c>
      <c r="F24" s="70" t="s">
        <v>467</v>
      </c>
      <c r="G24" s="55" t="s">
        <v>466</v>
      </c>
      <c r="H24" s="70" t="s">
        <v>388</v>
      </c>
      <c r="I24" s="70" t="s">
        <v>565</v>
      </c>
      <c r="J24" s="70">
        <v>50</v>
      </c>
      <c r="K24" s="70">
        <v>170</v>
      </c>
      <c r="L24" s="70"/>
      <c r="M24" s="199">
        <v>43.76</v>
      </c>
      <c r="N24" s="37">
        <f t="shared" si="1"/>
        <v>52.511999999999993</v>
      </c>
      <c r="O24" s="199">
        <v>100</v>
      </c>
      <c r="P24" s="197"/>
      <c r="Q24" s="197"/>
    </row>
    <row r="25" spans="1:17" ht="60" x14ac:dyDescent="0.25">
      <c r="A25" s="194">
        <v>15</v>
      </c>
      <c r="B25" s="195"/>
      <c r="C25" s="196" t="s">
        <v>567</v>
      </c>
      <c r="D25" s="197"/>
      <c r="E25" s="70" t="s">
        <v>570</v>
      </c>
      <c r="F25" s="70" t="s">
        <v>467</v>
      </c>
      <c r="G25" s="55" t="s">
        <v>466</v>
      </c>
      <c r="H25" s="70" t="s">
        <v>388</v>
      </c>
      <c r="I25" s="70" t="s">
        <v>565</v>
      </c>
      <c r="J25" s="70">
        <v>60</v>
      </c>
      <c r="K25" s="70">
        <v>300</v>
      </c>
      <c r="L25" s="70"/>
      <c r="M25" s="199">
        <v>56.93</v>
      </c>
      <c r="N25" s="37">
        <f t="shared" si="1"/>
        <v>68.316000000000003</v>
      </c>
      <c r="O25" s="199">
        <v>100</v>
      </c>
      <c r="P25" s="197"/>
      <c r="Q25" s="197"/>
    </row>
    <row r="26" spans="1:17" ht="60" customHeight="1" thickBot="1" x14ac:dyDescent="0.3">
      <c r="A26" s="194">
        <v>16</v>
      </c>
      <c r="B26" s="195"/>
      <c r="C26" s="196" t="s">
        <v>568</v>
      </c>
      <c r="D26" s="197"/>
      <c r="E26" s="70" t="s">
        <v>571</v>
      </c>
      <c r="F26" s="70" t="s">
        <v>467</v>
      </c>
      <c r="G26" s="55" t="s">
        <v>466</v>
      </c>
      <c r="H26" s="70" t="s">
        <v>388</v>
      </c>
      <c r="I26" s="70" t="s">
        <v>565</v>
      </c>
      <c r="J26" s="70">
        <v>30</v>
      </c>
      <c r="K26" s="70">
        <v>500</v>
      </c>
      <c r="L26" s="70"/>
      <c r="M26" s="199">
        <v>61.25</v>
      </c>
      <c r="N26" s="37">
        <f t="shared" si="1"/>
        <v>73.5</v>
      </c>
      <c r="O26" s="199">
        <v>100</v>
      </c>
      <c r="P26" s="197"/>
      <c r="Q26" s="197"/>
    </row>
    <row r="27" spans="1:17" ht="39.950000000000003" customHeight="1" thickBot="1" x14ac:dyDescent="0.3">
      <c r="A27" s="221" t="s">
        <v>577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3"/>
    </row>
    <row r="28" spans="1:17" ht="60" customHeight="1" x14ac:dyDescent="0.25">
      <c r="A28" s="195">
        <v>17</v>
      </c>
      <c r="B28" s="195"/>
      <c r="C28" s="196" t="s">
        <v>579</v>
      </c>
      <c r="D28" s="197"/>
      <c r="E28" s="70" t="s">
        <v>575</v>
      </c>
      <c r="F28" s="70" t="s">
        <v>467</v>
      </c>
      <c r="G28" s="198"/>
      <c r="H28" s="70" t="s">
        <v>388</v>
      </c>
      <c r="I28" s="70"/>
      <c r="J28" s="70">
        <v>15</v>
      </c>
      <c r="K28" s="70">
        <v>100</v>
      </c>
      <c r="L28" s="70"/>
      <c r="M28" s="199">
        <v>49.28</v>
      </c>
      <c r="N28" s="37">
        <f t="shared" si="1"/>
        <v>59.135999999999996</v>
      </c>
      <c r="O28" s="199"/>
      <c r="P28" s="197"/>
      <c r="Q28" s="197"/>
    </row>
    <row r="29" spans="1:17" ht="60" customHeight="1" x14ac:dyDescent="0.25">
      <c r="A29" s="195">
        <v>18</v>
      </c>
      <c r="B29" s="195"/>
      <c r="C29" s="196" t="s">
        <v>580</v>
      </c>
      <c r="D29" s="197"/>
      <c r="E29" s="70" t="s">
        <v>576</v>
      </c>
      <c r="F29" s="70" t="s">
        <v>467</v>
      </c>
      <c r="G29" s="198"/>
      <c r="H29" s="70" t="s">
        <v>388</v>
      </c>
      <c r="I29" s="70"/>
      <c r="J29" s="70">
        <v>10</v>
      </c>
      <c r="K29" s="70">
        <v>100</v>
      </c>
      <c r="L29" s="70"/>
      <c r="M29" s="199">
        <v>49.28</v>
      </c>
      <c r="N29" s="37">
        <f t="shared" si="1"/>
        <v>59.135999999999996</v>
      </c>
      <c r="O29" s="199"/>
      <c r="P29" s="197"/>
      <c r="Q29" s="197"/>
    </row>
    <row r="30" spans="1:17" ht="60" customHeight="1" x14ac:dyDescent="0.25">
      <c r="A30" s="195">
        <v>19</v>
      </c>
      <c r="B30" s="195"/>
      <c r="C30" s="196" t="s">
        <v>581</v>
      </c>
      <c r="D30" s="197"/>
      <c r="E30" s="70" t="s">
        <v>578</v>
      </c>
      <c r="F30" s="70" t="s">
        <v>467</v>
      </c>
      <c r="G30" s="198"/>
      <c r="H30" s="70" t="s">
        <v>388</v>
      </c>
      <c r="I30" s="70" t="s">
        <v>582</v>
      </c>
      <c r="J30" s="70">
        <v>16</v>
      </c>
      <c r="K30" s="70" t="s">
        <v>583</v>
      </c>
      <c r="L30" s="70"/>
      <c r="M30" s="199">
        <v>61.52</v>
      </c>
      <c r="N30" s="37">
        <f t="shared" si="1"/>
        <v>73.823999999999998</v>
      </c>
      <c r="O30" s="199"/>
      <c r="P30" s="197"/>
      <c r="Q30" s="197"/>
    </row>
    <row r="31" spans="1:17" ht="60" customHeight="1" x14ac:dyDescent="0.25">
      <c r="A31" s="195">
        <v>20</v>
      </c>
      <c r="B31" s="195"/>
      <c r="C31" s="196" t="s">
        <v>584</v>
      </c>
      <c r="D31" s="195"/>
      <c r="E31" s="199" t="s">
        <v>585</v>
      </c>
      <c r="F31" s="70" t="s">
        <v>467</v>
      </c>
      <c r="G31" s="198"/>
      <c r="H31" s="70" t="s">
        <v>388</v>
      </c>
      <c r="I31" s="70"/>
      <c r="J31" s="70" t="s">
        <v>586</v>
      </c>
      <c r="K31" s="70" t="s">
        <v>587</v>
      </c>
      <c r="L31" s="195"/>
      <c r="M31" s="199">
        <v>25.47</v>
      </c>
      <c r="N31" s="37">
        <f t="shared" si="1"/>
        <v>30.563999999999997</v>
      </c>
      <c r="O31" s="199"/>
      <c r="P31" s="195"/>
      <c r="Q31" s="195"/>
    </row>
    <row r="32" spans="1:17" ht="60" customHeight="1" x14ac:dyDescent="0.25">
      <c r="A32" s="195">
        <v>21</v>
      </c>
      <c r="B32" s="195"/>
      <c r="C32" s="196" t="s">
        <v>588</v>
      </c>
      <c r="D32" s="195"/>
      <c r="E32" s="199" t="s">
        <v>589</v>
      </c>
      <c r="F32" s="70" t="s">
        <v>467</v>
      </c>
      <c r="G32" s="198"/>
      <c r="H32" s="70" t="s">
        <v>388</v>
      </c>
      <c r="I32" s="70"/>
      <c r="J32" s="70">
        <v>16</v>
      </c>
      <c r="K32" s="70">
        <v>110</v>
      </c>
      <c r="L32" s="195"/>
      <c r="M32" s="199">
        <v>43.4</v>
      </c>
      <c r="N32" s="37">
        <f t="shared" si="1"/>
        <v>52.08</v>
      </c>
      <c r="O32" s="199"/>
      <c r="P32" s="195"/>
      <c r="Q32" s="195"/>
    </row>
    <row r="33" spans="1:17" ht="60" customHeight="1" x14ac:dyDescent="0.25">
      <c r="A33" s="195">
        <v>22</v>
      </c>
      <c r="B33" s="195"/>
      <c r="C33" s="196" t="s">
        <v>590</v>
      </c>
      <c r="D33" s="195"/>
      <c r="E33" s="199" t="s">
        <v>591</v>
      </c>
      <c r="F33" s="70" t="s">
        <v>467</v>
      </c>
      <c r="G33" s="198"/>
      <c r="H33" s="70" t="s">
        <v>388</v>
      </c>
      <c r="I33" s="70" t="s">
        <v>592</v>
      </c>
      <c r="J33" s="70">
        <v>55</v>
      </c>
      <c r="K33" s="70" t="s">
        <v>583</v>
      </c>
      <c r="L33" s="195"/>
      <c r="M33" s="199">
        <v>85.94</v>
      </c>
      <c r="N33" s="37">
        <f t="shared" si="1"/>
        <v>103.128</v>
      </c>
      <c r="O33" s="199"/>
      <c r="P33" s="195"/>
      <c r="Q33" s="195"/>
    </row>
  </sheetData>
  <mergeCells count="20">
    <mergeCell ref="D7:D8"/>
    <mergeCell ref="E7:E8"/>
    <mergeCell ref="L7:L8"/>
    <mergeCell ref="D5:G5"/>
    <mergeCell ref="A27:Q27"/>
    <mergeCell ref="P7:Q7"/>
    <mergeCell ref="D2:G2"/>
    <mergeCell ref="A9:Q9"/>
    <mergeCell ref="A16:Q16"/>
    <mergeCell ref="A7:A8"/>
    <mergeCell ref="D3:G3"/>
    <mergeCell ref="D4:G4"/>
    <mergeCell ref="M7:M8"/>
    <mergeCell ref="N7:N8"/>
    <mergeCell ref="O7:O8"/>
    <mergeCell ref="F7:F8"/>
    <mergeCell ref="G7:G8"/>
    <mergeCell ref="H7:K7"/>
    <mergeCell ref="B7:B8"/>
    <mergeCell ref="C7:C8"/>
  </mergeCells>
  <hyperlinks>
    <hyperlink ref="D5" r:id="rId1"/>
  </hyperlinks>
  <pageMargins left="0.23622047244094491" right="0.23622047244094491" top="0.19685039370078741" bottom="0.35433070866141736" header="0.19685039370078741" footer="0.19685039370078741"/>
  <pageSetup paperSize="9" scale="69" fitToHeight="0" orientation="landscape" verticalDpi="0" r:id="rId2"/>
  <headerFooter>
    <oddFooter>&amp;LВУКЩФ Ерши и &amp;A&amp;C&amp;D&amp;R&amp;P из &amp;N</oddFooter>
  </headerFooter>
  <rowBreaks count="1" manualBreakCount="1">
    <brk id="26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Normal="100" zoomScaleSheetLayoutView="110" zoomScalePageLayoutView="70" workbookViewId="0">
      <pane ySplit="8" topLeftCell="A9" activePane="bottomLeft" state="frozen"/>
      <selection pane="bottomLeft" activeCell="I19" sqref="I19"/>
    </sheetView>
  </sheetViews>
  <sheetFormatPr defaultRowHeight="15" x14ac:dyDescent="0.25"/>
  <cols>
    <col min="1" max="1" width="4.7109375" style="120" customWidth="1"/>
    <col min="2" max="2" width="36.140625" customWidth="1"/>
    <col min="3" max="3" width="40.28515625" style="32" customWidth="1"/>
    <col min="4" max="4" width="8.28515625" style="125" customWidth="1"/>
    <col min="5" max="5" width="9.28515625" style="35" customWidth="1"/>
    <col min="6" max="6" width="8.7109375" style="124" customWidth="1"/>
    <col min="7" max="7" width="9.7109375" style="124" customWidth="1"/>
    <col min="8" max="8" width="11" style="124" customWidth="1"/>
    <col min="9" max="9" width="9" style="124" customWidth="1"/>
    <col min="10" max="10" width="12.42578125" style="124" customWidth="1"/>
    <col min="11" max="11" width="9.140625" style="119" customWidth="1"/>
    <col min="12" max="12" width="9.140625" style="120" hidden="1" customWidth="1"/>
    <col min="13" max="13" width="9.140625" style="119"/>
    <col min="14" max="14" width="9.42578125" style="119" customWidth="1"/>
    <col min="15" max="15" width="15.7109375" style="35" hidden="1" customWidth="1"/>
    <col min="16" max="17" width="8.7109375" style="35" customWidth="1"/>
  </cols>
  <sheetData>
    <row r="1" spans="1:17" ht="18" customHeight="1" x14ac:dyDescent="0.25">
      <c r="E1" s="44"/>
      <c r="F1" s="44"/>
      <c r="G1" s="44"/>
      <c r="H1" s="44"/>
      <c r="I1" s="44"/>
      <c r="J1" s="44"/>
    </row>
    <row r="2" spans="1:17" ht="18" customHeight="1" x14ac:dyDescent="0.25">
      <c r="A2" s="121"/>
      <c r="B2" s="1"/>
      <c r="C2" s="110"/>
      <c r="D2" s="235" t="str">
        <f>'для тела, волос и бороды'!D2:G2</f>
        <v>Трудова Елена Вячеславовна</v>
      </c>
      <c r="E2" s="236"/>
      <c r="F2" s="236"/>
      <c r="G2" s="236"/>
      <c r="H2" s="314"/>
      <c r="I2" s="92"/>
      <c r="J2" s="92"/>
      <c r="K2" s="92"/>
      <c r="L2" s="92"/>
      <c r="M2" s="92"/>
      <c r="N2" s="92"/>
      <c r="O2" s="36"/>
      <c r="P2" s="36"/>
    </row>
    <row r="3" spans="1:17" ht="18" customHeight="1" x14ac:dyDescent="0.25">
      <c r="A3" s="121"/>
      <c r="B3" s="1"/>
      <c r="C3" s="110"/>
      <c r="D3" s="235" t="str">
        <f>'для тела, волос и бороды'!D3:G3</f>
        <v>+7(81738)2-43-80 +7(953)5036639</v>
      </c>
      <c r="E3" s="236"/>
      <c r="F3" s="236"/>
      <c r="G3" s="236"/>
      <c r="H3" s="92"/>
      <c r="I3" s="92"/>
      <c r="J3" s="92"/>
      <c r="K3" s="92"/>
      <c r="L3" s="92"/>
      <c r="M3" s="92"/>
      <c r="N3" s="92"/>
      <c r="O3" s="36"/>
      <c r="P3" s="36"/>
    </row>
    <row r="4" spans="1:17" ht="18" customHeight="1" x14ac:dyDescent="0.25">
      <c r="A4" s="121"/>
      <c r="B4" s="1"/>
      <c r="C4" s="110"/>
      <c r="D4" s="235" t="str">
        <f>'для тела, волос и бороды'!D4:G4</f>
        <v>vu-ksf@yandex.ru  (для  Тудовой Е.В)</v>
      </c>
      <c r="E4" s="236"/>
      <c r="F4" s="236"/>
      <c r="G4" s="236"/>
      <c r="H4" s="314"/>
      <c r="I4" s="314"/>
      <c r="J4" s="92"/>
      <c r="K4" s="92"/>
      <c r="L4" s="92"/>
      <c r="M4" s="92"/>
      <c r="N4" s="92"/>
      <c r="O4" s="36"/>
      <c r="P4" s="36"/>
    </row>
    <row r="5" spans="1:17" ht="18" customHeight="1" x14ac:dyDescent="0.25">
      <c r="A5" s="2"/>
      <c r="B5" s="2"/>
      <c r="C5" s="31"/>
      <c r="D5" s="316" t="s">
        <v>604</v>
      </c>
      <c r="E5" s="269"/>
      <c r="F5" s="269"/>
      <c r="G5" s="269"/>
      <c r="H5" s="43"/>
      <c r="I5" s="43"/>
      <c r="J5" s="43"/>
      <c r="K5" s="43"/>
      <c r="L5" s="43"/>
      <c r="M5" s="43"/>
      <c r="N5" s="43"/>
      <c r="O5" s="15"/>
      <c r="P5" s="15"/>
    </row>
    <row r="6" spans="1:17" ht="18" customHeight="1" thickBot="1" x14ac:dyDescent="0.3">
      <c r="A6" s="2"/>
      <c r="B6" s="2"/>
      <c r="C6" s="31"/>
      <c r="D6" s="15"/>
      <c r="E6" s="43"/>
      <c r="F6" s="43"/>
      <c r="G6" s="43"/>
      <c r="H6" s="43"/>
      <c r="I6" s="43"/>
      <c r="J6" s="43"/>
      <c r="K6" s="15"/>
      <c r="L6" s="15"/>
      <c r="M6" s="15"/>
      <c r="N6" s="15"/>
      <c r="O6" s="15"/>
      <c r="P6" s="15"/>
    </row>
    <row r="7" spans="1:17" s="104" customFormat="1" ht="21.95" customHeight="1" x14ac:dyDescent="0.2">
      <c r="A7" s="252" t="s">
        <v>235</v>
      </c>
      <c r="B7" s="213" t="s">
        <v>295</v>
      </c>
      <c r="C7" s="286" t="s">
        <v>499</v>
      </c>
      <c r="D7" s="287"/>
      <c r="E7" s="209" t="s">
        <v>1</v>
      </c>
      <c r="F7" s="233" t="s">
        <v>492</v>
      </c>
      <c r="G7" s="233" t="s">
        <v>500</v>
      </c>
      <c r="H7" s="178" t="s">
        <v>490</v>
      </c>
      <c r="I7" s="233" t="s">
        <v>493</v>
      </c>
      <c r="J7" s="233" t="s">
        <v>498</v>
      </c>
      <c r="K7" s="207" t="s">
        <v>2</v>
      </c>
      <c r="L7" s="179"/>
      <c r="M7" s="207" t="s">
        <v>3</v>
      </c>
      <c r="N7" s="207" t="s">
        <v>485</v>
      </c>
      <c r="O7" s="207" t="s">
        <v>486</v>
      </c>
      <c r="P7" s="284" t="s">
        <v>197</v>
      </c>
      <c r="Q7" s="285"/>
    </row>
    <row r="8" spans="1:17" s="104" customFormat="1" ht="21.95" customHeight="1" thickBot="1" x14ac:dyDescent="0.25">
      <c r="A8" s="253"/>
      <c r="B8" s="214"/>
      <c r="C8" s="288"/>
      <c r="D8" s="289"/>
      <c r="E8" s="210"/>
      <c r="F8" s="234"/>
      <c r="G8" s="234"/>
      <c r="H8" s="180" t="s">
        <v>544</v>
      </c>
      <c r="I8" s="234"/>
      <c r="J8" s="234"/>
      <c r="K8" s="208"/>
      <c r="L8" s="181"/>
      <c r="M8" s="208"/>
      <c r="N8" s="208"/>
      <c r="O8" s="208"/>
      <c r="P8" s="176" t="s">
        <v>298</v>
      </c>
      <c r="Q8" s="177" t="s">
        <v>299</v>
      </c>
    </row>
    <row r="9" spans="1:17" s="115" customFormat="1" ht="28.5" customHeight="1" thickBot="1" x14ac:dyDescent="0.3">
      <c r="A9" s="295" t="s">
        <v>508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7"/>
    </row>
    <row r="10" spans="1:17" ht="20.100000000000001" customHeight="1" x14ac:dyDescent="0.25">
      <c r="A10" s="131">
        <v>1</v>
      </c>
      <c r="B10" s="293"/>
      <c r="C10" s="116" t="s">
        <v>503</v>
      </c>
      <c r="D10" s="126" t="s">
        <v>4</v>
      </c>
      <c r="E10" s="33" t="s">
        <v>5</v>
      </c>
      <c r="F10" s="117" t="s">
        <v>501</v>
      </c>
      <c r="G10" s="117" t="s">
        <v>502</v>
      </c>
      <c r="H10" s="117">
        <v>195</v>
      </c>
      <c r="I10" s="117" t="s">
        <v>509</v>
      </c>
      <c r="J10" s="117">
        <v>30</v>
      </c>
      <c r="K10" s="26">
        <v>64.69</v>
      </c>
      <c r="L10" s="24"/>
      <c r="M10" s="26">
        <f>K10*1.2</f>
        <v>77.628</v>
      </c>
      <c r="N10" s="27">
        <v>220</v>
      </c>
      <c r="O10" s="27"/>
      <c r="P10" s="27"/>
      <c r="Q10" s="39"/>
    </row>
    <row r="11" spans="1:17" ht="20.100000000000001" customHeight="1" x14ac:dyDescent="0.25">
      <c r="A11" s="132">
        <v>2</v>
      </c>
      <c r="B11" s="293"/>
      <c r="C11" s="116" t="s">
        <v>504</v>
      </c>
      <c r="D11" s="127" t="s">
        <v>6</v>
      </c>
      <c r="E11" s="11" t="s">
        <v>7</v>
      </c>
      <c r="F11" s="117" t="s">
        <v>501</v>
      </c>
      <c r="G11" s="117" t="s">
        <v>502</v>
      </c>
      <c r="H11" s="89">
        <v>195</v>
      </c>
      <c r="I11" s="117" t="s">
        <v>509</v>
      </c>
      <c r="J11" s="89">
        <v>35</v>
      </c>
      <c r="K11" s="10">
        <v>65.69</v>
      </c>
      <c r="L11" s="6"/>
      <c r="M11" s="26">
        <f t="shared" ref="M11:M23" si="0">K11*1.2</f>
        <v>78.827999999999989</v>
      </c>
      <c r="N11" s="38">
        <v>180</v>
      </c>
      <c r="O11" s="38"/>
      <c r="P11" s="38"/>
      <c r="Q11" s="40"/>
    </row>
    <row r="12" spans="1:17" ht="20.100000000000001" customHeight="1" x14ac:dyDescent="0.25">
      <c r="A12" s="132">
        <v>3</v>
      </c>
      <c r="B12" s="293"/>
      <c r="C12" s="116" t="s">
        <v>505</v>
      </c>
      <c r="D12" s="128" t="s">
        <v>8</v>
      </c>
      <c r="E12" s="34" t="s">
        <v>9</v>
      </c>
      <c r="F12" s="117" t="s">
        <v>501</v>
      </c>
      <c r="G12" s="117" t="s">
        <v>502</v>
      </c>
      <c r="H12" s="118">
        <v>265</v>
      </c>
      <c r="I12" s="117" t="s">
        <v>509</v>
      </c>
      <c r="J12" s="118">
        <v>40</v>
      </c>
      <c r="K12" s="37">
        <v>77.06</v>
      </c>
      <c r="L12" s="4"/>
      <c r="M12" s="26">
        <f t="shared" si="0"/>
        <v>92.471999999999994</v>
      </c>
      <c r="N12" s="38">
        <v>130</v>
      </c>
      <c r="O12" s="38"/>
      <c r="P12" s="38"/>
      <c r="Q12" s="41"/>
    </row>
    <row r="13" spans="1:17" ht="20.100000000000001" customHeight="1" x14ac:dyDescent="0.25">
      <c r="A13" s="132">
        <v>4</v>
      </c>
      <c r="B13" s="293"/>
      <c r="C13" s="116" t="s">
        <v>506</v>
      </c>
      <c r="D13" s="128" t="s">
        <v>10</v>
      </c>
      <c r="E13" s="34" t="s">
        <v>11</v>
      </c>
      <c r="F13" s="117" t="s">
        <v>501</v>
      </c>
      <c r="G13" s="117" t="s">
        <v>502</v>
      </c>
      <c r="H13" s="118">
        <v>270</v>
      </c>
      <c r="I13" s="117" t="s">
        <v>509</v>
      </c>
      <c r="J13" s="118">
        <v>45</v>
      </c>
      <c r="K13" s="37">
        <v>76.78</v>
      </c>
      <c r="L13" s="4"/>
      <c r="M13" s="26">
        <f t="shared" si="0"/>
        <v>92.135999999999996</v>
      </c>
      <c r="N13" s="38">
        <v>120</v>
      </c>
      <c r="O13" s="38"/>
      <c r="P13" s="38"/>
      <c r="Q13" s="41"/>
    </row>
    <row r="14" spans="1:17" ht="20.100000000000001" customHeight="1" x14ac:dyDescent="0.25">
      <c r="A14" s="133">
        <v>5</v>
      </c>
      <c r="B14" s="293"/>
      <c r="C14" s="116" t="s">
        <v>507</v>
      </c>
      <c r="D14" s="127" t="s">
        <v>12</v>
      </c>
      <c r="E14" s="11" t="s">
        <v>13</v>
      </c>
      <c r="F14" s="117" t="s">
        <v>501</v>
      </c>
      <c r="G14" s="117" t="s">
        <v>502</v>
      </c>
      <c r="H14" s="89">
        <v>255</v>
      </c>
      <c r="I14" s="117" t="s">
        <v>509</v>
      </c>
      <c r="J14" s="89">
        <v>55</v>
      </c>
      <c r="K14" s="10">
        <v>67.930000000000007</v>
      </c>
      <c r="L14" s="6"/>
      <c r="M14" s="26">
        <f t="shared" si="0"/>
        <v>81.516000000000005</v>
      </c>
      <c r="N14" s="38">
        <v>110</v>
      </c>
      <c r="O14" s="38"/>
      <c r="P14" s="38"/>
      <c r="Q14" s="40"/>
    </row>
    <row r="15" spans="1:17" ht="20.100000000000001" customHeight="1" x14ac:dyDescent="0.25">
      <c r="A15" s="133">
        <v>6</v>
      </c>
      <c r="B15" s="293"/>
      <c r="C15" s="116" t="s">
        <v>512</v>
      </c>
      <c r="D15" s="127" t="s">
        <v>14</v>
      </c>
      <c r="E15" s="11" t="s">
        <v>15</v>
      </c>
      <c r="F15" s="117" t="s">
        <v>501</v>
      </c>
      <c r="G15" s="117" t="s">
        <v>502</v>
      </c>
      <c r="H15" s="89">
        <v>270</v>
      </c>
      <c r="I15" s="117" t="s">
        <v>509</v>
      </c>
      <c r="J15" s="89">
        <v>45</v>
      </c>
      <c r="K15" s="10">
        <v>116.97</v>
      </c>
      <c r="L15" s="7"/>
      <c r="M15" s="26">
        <f t="shared" si="0"/>
        <v>140.364</v>
      </c>
      <c r="N15" s="38">
        <v>70</v>
      </c>
      <c r="O15" s="38"/>
      <c r="P15" s="38"/>
      <c r="Q15" s="40"/>
    </row>
    <row r="16" spans="1:17" ht="20.100000000000001" customHeight="1" x14ac:dyDescent="0.25">
      <c r="A16" s="133">
        <v>7</v>
      </c>
      <c r="B16" s="293"/>
      <c r="C16" s="116" t="s">
        <v>513</v>
      </c>
      <c r="D16" s="127" t="s">
        <v>16</v>
      </c>
      <c r="E16" s="11" t="s">
        <v>17</v>
      </c>
      <c r="F16" s="117" t="s">
        <v>501</v>
      </c>
      <c r="G16" s="117" t="s">
        <v>502</v>
      </c>
      <c r="H16" s="89">
        <v>280</v>
      </c>
      <c r="I16" s="117" t="s">
        <v>509</v>
      </c>
      <c r="J16" s="89">
        <v>40</v>
      </c>
      <c r="K16" s="10">
        <v>192.02</v>
      </c>
      <c r="L16" s="7"/>
      <c r="M16" s="26">
        <f t="shared" si="0"/>
        <v>230.42400000000001</v>
      </c>
      <c r="N16" s="38">
        <v>90</v>
      </c>
      <c r="O16" s="38"/>
      <c r="P16" s="38"/>
      <c r="Q16" s="40"/>
    </row>
    <row r="17" spans="1:17" ht="20.100000000000001" customHeight="1" x14ac:dyDescent="0.25">
      <c r="A17" s="133">
        <v>8</v>
      </c>
      <c r="B17" s="293"/>
      <c r="C17" s="116" t="s">
        <v>514</v>
      </c>
      <c r="D17" s="127" t="s">
        <v>18</v>
      </c>
      <c r="E17" s="11" t="s">
        <v>19</v>
      </c>
      <c r="F17" s="117" t="s">
        <v>501</v>
      </c>
      <c r="G17" s="117" t="s">
        <v>502</v>
      </c>
      <c r="H17" s="89">
        <v>290</v>
      </c>
      <c r="I17" s="117" t="s">
        <v>509</v>
      </c>
      <c r="J17" s="89">
        <v>65</v>
      </c>
      <c r="K17" s="10">
        <v>309.74</v>
      </c>
      <c r="L17" s="7"/>
      <c r="M17" s="26">
        <f t="shared" si="0"/>
        <v>371.68799999999999</v>
      </c>
      <c r="N17" s="38">
        <v>70</v>
      </c>
      <c r="O17" s="38"/>
      <c r="P17" s="38"/>
      <c r="Q17" s="40"/>
    </row>
    <row r="18" spans="1:17" ht="20.100000000000001" customHeight="1" x14ac:dyDescent="0.25">
      <c r="A18" s="133">
        <v>9</v>
      </c>
      <c r="B18" s="294"/>
      <c r="C18" s="116" t="s">
        <v>515</v>
      </c>
      <c r="D18" s="127" t="s">
        <v>20</v>
      </c>
      <c r="E18" s="11" t="s">
        <v>21</v>
      </c>
      <c r="F18" s="117" t="s">
        <v>501</v>
      </c>
      <c r="G18" s="117" t="s">
        <v>502</v>
      </c>
      <c r="H18" s="89">
        <v>290</v>
      </c>
      <c r="I18" s="117" t="s">
        <v>509</v>
      </c>
      <c r="J18" s="89">
        <v>65</v>
      </c>
      <c r="K18" s="10">
        <v>461.68</v>
      </c>
      <c r="L18" s="7"/>
      <c r="M18" s="26">
        <f t="shared" si="0"/>
        <v>554.01599999999996</v>
      </c>
      <c r="N18" s="38">
        <v>60</v>
      </c>
      <c r="O18" s="38"/>
      <c r="P18" s="38"/>
      <c r="Q18" s="40"/>
    </row>
    <row r="19" spans="1:17" ht="79.5" customHeight="1" x14ac:dyDescent="0.25">
      <c r="A19" s="133">
        <v>10</v>
      </c>
      <c r="B19" s="5"/>
      <c r="C19" s="113" t="s">
        <v>516</v>
      </c>
      <c r="D19" s="137" t="s">
        <v>22</v>
      </c>
      <c r="E19" s="11" t="s">
        <v>23</v>
      </c>
      <c r="F19" s="117" t="s">
        <v>511</v>
      </c>
      <c r="G19" s="117" t="s">
        <v>502</v>
      </c>
      <c r="H19" s="89">
        <v>175</v>
      </c>
      <c r="I19" s="122" t="s">
        <v>385</v>
      </c>
      <c r="J19" s="89">
        <v>92</v>
      </c>
      <c r="K19" s="10">
        <v>296.98</v>
      </c>
      <c r="L19" s="6"/>
      <c r="M19" s="26">
        <f t="shared" si="0"/>
        <v>356.37600000000003</v>
      </c>
      <c r="N19" s="38">
        <v>50</v>
      </c>
      <c r="O19" s="38"/>
      <c r="P19" s="38"/>
      <c r="Q19" s="40"/>
    </row>
    <row r="20" spans="1:17" ht="80.099999999999994" customHeight="1" x14ac:dyDescent="0.25">
      <c r="A20" s="133">
        <v>11</v>
      </c>
      <c r="B20" s="5"/>
      <c r="C20" s="113" t="s">
        <v>517</v>
      </c>
      <c r="D20" s="137" t="s">
        <v>22</v>
      </c>
      <c r="E20" s="11" t="s">
        <v>24</v>
      </c>
      <c r="F20" s="117" t="s">
        <v>511</v>
      </c>
      <c r="G20" s="117" t="s">
        <v>502</v>
      </c>
      <c r="H20" s="89">
        <v>160</v>
      </c>
      <c r="I20" s="89" t="s">
        <v>509</v>
      </c>
      <c r="J20" s="89">
        <v>80</v>
      </c>
      <c r="K20" s="10">
        <v>758.05</v>
      </c>
      <c r="L20" s="6"/>
      <c r="M20" s="26">
        <f t="shared" si="0"/>
        <v>909.66</v>
      </c>
      <c r="N20" s="38">
        <v>50</v>
      </c>
      <c r="O20" s="38"/>
      <c r="P20" s="38"/>
      <c r="Q20" s="40"/>
    </row>
    <row r="21" spans="1:17" ht="45" customHeight="1" x14ac:dyDescent="0.25">
      <c r="A21" s="133">
        <v>12</v>
      </c>
      <c r="B21" s="5"/>
      <c r="C21" s="111" t="s">
        <v>518</v>
      </c>
      <c r="D21" s="129" t="s">
        <v>25</v>
      </c>
      <c r="E21" s="11" t="s">
        <v>26</v>
      </c>
      <c r="F21" s="117" t="s">
        <v>501</v>
      </c>
      <c r="G21" s="89" t="s">
        <v>510</v>
      </c>
      <c r="H21" s="89">
        <v>280</v>
      </c>
      <c r="I21" s="89" t="s">
        <v>509</v>
      </c>
      <c r="J21" s="89">
        <v>35</v>
      </c>
      <c r="K21" s="10">
        <v>51.49</v>
      </c>
      <c r="L21" s="6"/>
      <c r="M21" s="26">
        <f t="shared" si="0"/>
        <v>61.787999999999997</v>
      </c>
      <c r="N21" s="38">
        <v>500</v>
      </c>
      <c r="O21" s="38"/>
      <c r="P21" s="38"/>
      <c r="Q21" s="40"/>
    </row>
    <row r="22" spans="1:17" ht="45" customHeight="1" x14ac:dyDescent="0.25">
      <c r="A22" s="133">
        <v>13</v>
      </c>
      <c r="B22" s="5"/>
      <c r="C22" s="111" t="s">
        <v>519</v>
      </c>
      <c r="D22" s="129" t="s">
        <v>27</v>
      </c>
      <c r="E22" s="11" t="s">
        <v>28</v>
      </c>
      <c r="F22" s="117" t="s">
        <v>501</v>
      </c>
      <c r="G22" s="89" t="s">
        <v>510</v>
      </c>
      <c r="H22" s="89">
        <v>290</v>
      </c>
      <c r="I22" s="89" t="s">
        <v>509</v>
      </c>
      <c r="J22" s="89">
        <v>35</v>
      </c>
      <c r="K22" s="10">
        <v>55.81</v>
      </c>
      <c r="L22" s="6"/>
      <c r="M22" s="26">
        <f t="shared" si="0"/>
        <v>66.971999999999994</v>
      </c>
      <c r="N22" s="38">
        <v>400</v>
      </c>
      <c r="O22" s="38"/>
      <c r="P22" s="38"/>
      <c r="Q22" s="40"/>
    </row>
    <row r="23" spans="1:17" ht="55.5" customHeight="1" thickBot="1" x14ac:dyDescent="0.3">
      <c r="A23" s="160">
        <v>14</v>
      </c>
      <c r="B23" s="161"/>
      <c r="C23" s="162" t="s">
        <v>520</v>
      </c>
      <c r="D23" s="163" t="s">
        <v>29</v>
      </c>
      <c r="E23" s="156" t="s">
        <v>30</v>
      </c>
      <c r="F23" s="164" t="s">
        <v>501</v>
      </c>
      <c r="G23" s="165" t="s">
        <v>510</v>
      </c>
      <c r="H23" s="165">
        <v>285</v>
      </c>
      <c r="I23" s="165" t="s">
        <v>509</v>
      </c>
      <c r="J23" s="165">
        <v>40</v>
      </c>
      <c r="K23" s="166">
        <v>56.47</v>
      </c>
      <c r="L23" s="167"/>
      <c r="M23" s="168">
        <f t="shared" si="0"/>
        <v>67.763999999999996</v>
      </c>
      <c r="N23" s="169">
        <v>220</v>
      </c>
      <c r="O23" s="169"/>
      <c r="P23" s="169"/>
      <c r="Q23" s="170"/>
    </row>
    <row r="24" spans="1:17" ht="33" customHeight="1" thickBot="1" x14ac:dyDescent="0.3">
      <c r="A24" s="298" t="s">
        <v>521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300"/>
    </row>
    <row r="25" spans="1:17" ht="20.100000000000001" customHeight="1" x14ac:dyDescent="0.25">
      <c r="A25" s="134">
        <v>15</v>
      </c>
      <c r="B25" s="292"/>
      <c r="C25" s="112" t="s">
        <v>540</v>
      </c>
      <c r="D25" s="130" t="s">
        <v>31</v>
      </c>
      <c r="E25" s="22" t="s">
        <v>32</v>
      </c>
      <c r="F25" s="123" t="s">
        <v>501</v>
      </c>
      <c r="G25" s="123" t="s">
        <v>510</v>
      </c>
      <c r="H25" s="123" t="s">
        <v>522</v>
      </c>
      <c r="I25" s="123" t="s">
        <v>509</v>
      </c>
      <c r="J25" s="123">
        <v>30</v>
      </c>
      <c r="K25" s="42">
        <v>43.42</v>
      </c>
      <c r="L25" s="25"/>
      <c r="M25" s="26">
        <f>K25*1.2</f>
        <v>52.103999999999999</v>
      </c>
      <c r="N25" s="27">
        <v>900</v>
      </c>
      <c r="O25" s="27"/>
      <c r="P25" s="27"/>
      <c r="Q25" s="23"/>
    </row>
    <row r="26" spans="1:17" ht="20.100000000000001" customHeight="1" x14ac:dyDescent="0.25">
      <c r="A26" s="135">
        <v>16</v>
      </c>
      <c r="B26" s="278"/>
      <c r="C26" s="112" t="s">
        <v>540</v>
      </c>
      <c r="D26" s="129" t="s">
        <v>33</v>
      </c>
      <c r="E26" s="11" t="s">
        <v>34</v>
      </c>
      <c r="F26" s="123" t="s">
        <v>501</v>
      </c>
      <c r="G26" s="123" t="s">
        <v>510</v>
      </c>
      <c r="H26" s="89" t="s">
        <v>523</v>
      </c>
      <c r="I26" s="123" t="s">
        <v>509</v>
      </c>
      <c r="J26" s="89">
        <v>30</v>
      </c>
      <c r="K26" s="10">
        <v>43.15</v>
      </c>
      <c r="L26" s="7"/>
      <c r="M26" s="26">
        <f t="shared" ref="M26:M42" si="1">K26*1.2</f>
        <v>51.779999999999994</v>
      </c>
      <c r="N26" s="38">
        <v>500</v>
      </c>
      <c r="O26" s="38"/>
      <c r="P26" s="38"/>
      <c r="Q26" s="40"/>
    </row>
    <row r="27" spans="1:17" ht="20.100000000000001" customHeight="1" x14ac:dyDescent="0.25">
      <c r="A27" s="135">
        <v>17</v>
      </c>
      <c r="B27" s="278"/>
      <c r="C27" s="112" t="s">
        <v>540</v>
      </c>
      <c r="D27" s="129" t="s">
        <v>35</v>
      </c>
      <c r="E27" s="11" t="s">
        <v>36</v>
      </c>
      <c r="F27" s="123" t="s">
        <v>501</v>
      </c>
      <c r="G27" s="123" t="s">
        <v>510</v>
      </c>
      <c r="H27" s="89" t="s">
        <v>524</v>
      </c>
      <c r="I27" s="123" t="s">
        <v>509</v>
      </c>
      <c r="J27" s="89">
        <v>35</v>
      </c>
      <c r="K27" s="10">
        <v>44.34</v>
      </c>
      <c r="L27" s="7"/>
      <c r="M27" s="26">
        <f t="shared" si="1"/>
        <v>53.208000000000006</v>
      </c>
      <c r="N27" s="38">
        <v>350</v>
      </c>
      <c r="O27" s="38"/>
      <c r="P27" s="38"/>
      <c r="Q27" s="40"/>
    </row>
    <row r="28" spans="1:17" ht="20.100000000000001" customHeight="1" x14ac:dyDescent="0.25">
      <c r="A28" s="135">
        <v>18</v>
      </c>
      <c r="B28" s="278"/>
      <c r="C28" s="112" t="s">
        <v>540</v>
      </c>
      <c r="D28" s="129" t="s">
        <v>37</v>
      </c>
      <c r="E28" s="11" t="s">
        <v>38</v>
      </c>
      <c r="F28" s="123" t="s">
        <v>501</v>
      </c>
      <c r="G28" s="123" t="s">
        <v>510</v>
      </c>
      <c r="H28" s="89" t="s">
        <v>525</v>
      </c>
      <c r="I28" s="123" t="s">
        <v>509</v>
      </c>
      <c r="J28" s="89">
        <v>40</v>
      </c>
      <c r="K28" s="10">
        <v>52.2</v>
      </c>
      <c r="L28" s="7"/>
      <c r="M28" s="26">
        <f t="shared" si="1"/>
        <v>62.64</v>
      </c>
      <c r="N28" s="38">
        <v>300</v>
      </c>
      <c r="O28" s="38"/>
      <c r="P28" s="38"/>
      <c r="Q28" s="40"/>
    </row>
    <row r="29" spans="1:17" ht="20.100000000000001" customHeight="1" x14ac:dyDescent="0.25">
      <c r="A29" s="135">
        <v>19</v>
      </c>
      <c r="B29" s="278"/>
      <c r="C29" s="112" t="s">
        <v>541</v>
      </c>
      <c r="D29" s="129" t="s">
        <v>39</v>
      </c>
      <c r="E29" s="11" t="s">
        <v>40</v>
      </c>
      <c r="F29" s="123" t="s">
        <v>501</v>
      </c>
      <c r="G29" s="123" t="s">
        <v>510</v>
      </c>
      <c r="H29" s="89" t="s">
        <v>526</v>
      </c>
      <c r="I29" s="123" t="s">
        <v>509</v>
      </c>
      <c r="J29" s="89">
        <v>30</v>
      </c>
      <c r="K29" s="10">
        <v>43.3</v>
      </c>
      <c r="L29" s="7"/>
      <c r="M29" s="26">
        <f t="shared" si="1"/>
        <v>51.959999999999994</v>
      </c>
      <c r="N29" s="38">
        <v>450</v>
      </c>
      <c r="O29" s="38"/>
      <c r="P29" s="38"/>
      <c r="Q29" s="40"/>
    </row>
    <row r="30" spans="1:17" ht="20.100000000000001" customHeight="1" x14ac:dyDescent="0.25">
      <c r="A30" s="135">
        <v>20</v>
      </c>
      <c r="B30" s="278"/>
      <c r="C30" s="112" t="s">
        <v>541</v>
      </c>
      <c r="D30" s="129" t="s">
        <v>41</v>
      </c>
      <c r="E30" s="11" t="s">
        <v>42</v>
      </c>
      <c r="F30" s="123" t="s">
        <v>501</v>
      </c>
      <c r="G30" s="123" t="s">
        <v>510</v>
      </c>
      <c r="H30" s="89" t="s">
        <v>527</v>
      </c>
      <c r="I30" s="123" t="s">
        <v>509</v>
      </c>
      <c r="J30" s="89">
        <v>35</v>
      </c>
      <c r="K30" s="10">
        <v>45.63</v>
      </c>
      <c r="L30" s="7"/>
      <c r="M30" s="26">
        <f t="shared" si="1"/>
        <v>54.756</v>
      </c>
      <c r="N30" s="38">
        <v>300</v>
      </c>
      <c r="O30" s="38"/>
      <c r="P30" s="38"/>
      <c r="Q30" s="40"/>
    </row>
    <row r="31" spans="1:17" ht="20.100000000000001" customHeight="1" x14ac:dyDescent="0.25">
      <c r="A31" s="135">
        <v>21</v>
      </c>
      <c r="B31" s="278"/>
      <c r="C31" s="112" t="s">
        <v>541</v>
      </c>
      <c r="D31" s="129" t="s">
        <v>43</v>
      </c>
      <c r="E31" s="11" t="s">
        <v>44</v>
      </c>
      <c r="F31" s="123" t="s">
        <v>501</v>
      </c>
      <c r="G31" s="123" t="s">
        <v>510</v>
      </c>
      <c r="H31" s="89" t="s">
        <v>528</v>
      </c>
      <c r="I31" s="123" t="s">
        <v>509</v>
      </c>
      <c r="J31" s="89">
        <v>35</v>
      </c>
      <c r="K31" s="10">
        <v>48.24</v>
      </c>
      <c r="L31" s="7"/>
      <c r="M31" s="26">
        <f t="shared" si="1"/>
        <v>57.887999999999998</v>
      </c>
      <c r="N31" s="38">
        <v>250</v>
      </c>
      <c r="O31" s="38"/>
      <c r="P31" s="38"/>
      <c r="Q31" s="40"/>
    </row>
    <row r="32" spans="1:17" ht="20.100000000000001" customHeight="1" x14ac:dyDescent="0.25">
      <c r="A32" s="135">
        <v>22</v>
      </c>
      <c r="B32" s="278"/>
      <c r="C32" s="112" t="s">
        <v>541</v>
      </c>
      <c r="D32" s="129" t="s">
        <v>45</v>
      </c>
      <c r="E32" s="11" t="s">
        <v>46</v>
      </c>
      <c r="F32" s="123" t="s">
        <v>501</v>
      </c>
      <c r="G32" s="123" t="s">
        <v>510</v>
      </c>
      <c r="H32" s="89" t="s">
        <v>529</v>
      </c>
      <c r="I32" s="123" t="s">
        <v>509</v>
      </c>
      <c r="J32" s="89">
        <v>40</v>
      </c>
      <c r="K32" s="10">
        <v>61.35</v>
      </c>
      <c r="L32" s="7"/>
      <c r="M32" s="26">
        <f t="shared" si="1"/>
        <v>73.62</v>
      </c>
      <c r="N32" s="38">
        <v>200</v>
      </c>
      <c r="O32" s="38"/>
      <c r="P32" s="38"/>
      <c r="Q32" s="40"/>
    </row>
    <row r="33" spans="1:17" ht="20.100000000000001" customHeight="1" x14ac:dyDescent="0.25">
      <c r="A33" s="135">
        <v>23</v>
      </c>
      <c r="B33" s="278"/>
      <c r="C33" s="112" t="s">
        <v>541</v>
      </c>
      <c r="D33" s="129" t="s">
        <v>47</v>
      </c>
      <c r="E33" s="11" t="s">
        <v>48</v>
      </c>
      <c r="F33" s="123" t="s">
        <v>501</v>
      </c>
      <c r="G33" s="123" t="s">
        <v>510</v>
      </c>
      <c r="H33" s="89" t="s">
        <v>530</v>
      </c>
      <c r="I33" s="123" t="s">
        <v>509</v>
      </c>
      <c r="J33" s="89">
        <v>43</v>
      </c>
      <c r="K33" s="10">
        <v>80.55</v>
      </c>
      <c r="L33" s="7"/>
      <c r="M33" s="26">
        <f t="shared" si="1"/>
        <v>96.66</v>
      </c>
      <c r="N33" s="38">
        <v>150</v>
      </c>
      <c r="O33" s="38"/>
      <c r="P33" s="38"/>
      <c r="Q33" s="40"/>
    </row>
    <row r="34" spans="1:17" ht="20.100000000000001" customHeight="1" x14ac:dyDescent="0.25">
      <c r="A34" s="135">
        <v>24</v>
      </c>
      <c r="B34" s="278"/>
      <c r="C34" s="112" t="s">
        <v>541</v>
      </c>
      <c r="D34" s="129" t="s">
        <v>49</v>
      </c>
      <c r="E34" s="11" t="s">
        <v>50</v>
      </c>
      <c r="F34" s="123" t="s">
        <v>501</v>
      </c>
      <c r="G34" s="123" t="s">
        <v>510</v>
      </c>
      <c r="H34" s="89" t="s">
        <v>531</v>
      </c>
      <c r="I34" s="123" t="s">
        <v>509</v>
      </c>
      <c r="J34" s="89">
        <v>43</v>
      </c>
      <c r="K34" s="10">
        <v>83.97</v>
      </c>
      <c r="L34" s="7"/>
      <c r="M34" s="26">
        <f t="shared" si="1"/>
        <v>100.764</v>
      </c>
      <c r="N34" s="38">
        <v>130</v>
      </c>
      <c r="O34" s="38"/>
      <c r="P34" s="38"/>
      <c r="Q34" s="40"/>
    </row>
    <row r="35" spans="1:17" ht="20.100000000000001" customHeight="1" x14ac:dyDescent="0.25">
      <c r="A35" s="135">
        <v>25</v>
      </c>
      <c r="B35" s="278"/>
      <c r="C35" s="112" t="s">
        <v>541</v>
      </c>
      <c r="D35" s="129" t="s">
        <v>51</v>
      </c>
      <c r="E35" s="11" t="s">
        <v>52</v>
      </c>
      <c r="F35" s="123" t="s">
        <v>501</v>
      </c>
      <c r="G35" s="123" t="s">
        <v>510</v>
      </c>
      <c r="H35" s="89" t="s">
        <v>532</v>
      </c>
      <c r="I35" s="123" t="s">
        <v>509</v>
      </c>
      <c r="J35" s="89">
        <v>45</v>
      </c>
      <c r="K35" s="10">
        <v>128.5</v>
      </c>
      <c r="L35" s="7"/>
      <c r="M35" s="26">
        <f t="shared" si="1"/>
        <v>154.19999999999999</v>
      </c>
      <c r="N35" s="38">
        <v>100</v>
      </c>
      <c r="O35" s="38"/>
      <c r="P35" s="38"/>
      <c r="Q35" s="40"/>
    </row>
    <row r="36" spans="1:17" ht="20.100000000000001" customHeight="1" x14ac:dyDescent="0.25">
      <c r="A36" s="135">
        <v>26</v>
      </c>
      <c r="B36" s="278"/>
      <c r="C36" s="112" t="s">
        <v>542</v>
      </c>
      <c r="D36" s="129" t="s">
        <v>45</v>
      </c>
      <c r="E36" s="11" t="s">
        <v>53</v>
      </c>
      <c r="F36" s="123" t="s">
        <v>501</v>
      </c>
      <c r="G36" s="123" t="s">
        <v>510</v>
      </c>
      <c r="H36" s="89" t="s">
        <v>533</v>
      </c>
      <c r="I36" s="123" t="s">
        <v>509</v>
      </c>
      <c r="J36" s="89">
        <v>45</v>
      </c>
      <c r="K36" s="10">
        <v>68.2</v>
      </c>
      <c r="L36" s="7"/>
      <c r="M36" s="26">
        <f t="shared" si="1"/>
        <v>81.84</v>
      </c>
      <c r="N36" s="38">
        <v>150</v>
      </c>
      <c r="O36" s="38"/>
      <c r="P36" s="38"/>
      <c r="Q36" s="40"/>
    </row>
    <row r="37" spans="1:17" ht="20.100000000000001" customHeight="1" x14ac:dyDescent="0.25">
      <c r="A37" s="135">
        <v>27</v>
      </c>
      <c r="B37" s="278"/>
      <c r="C37" s="112" t="s">
        <v>542</v>
      </c>
      <c r="D37" s="129" t="s">
        <v>47</v>
      </c>
      <c r="E37" s="11" t="s">
        <v>54</v>
      </c>
      <c r="F37" s="123" t="s">
        <v>501</v>
      </c>
      <c r="G37" s="123" t="s">
        <v>510</v>
      </c>
      <c r="H37" s="89" t="s">
        <v>534</v>
      </c>
      <c r="I37" s="123" t="s">
        <v>509</v>
      </c>
      <c r="J37" s="89">
        <v>45</v>
      </c>
      <c r="K37" s="10">
        <v>92.31</v>
      </c>
      <c r="L37" s="7"/>
      <c r="M37" s="26">
        <f t="shared" si="1"/>
        <v>110.77200000000001</v>
      </c>
      <c r="N37" s="38">
        <v>100</v>
      </c>
      <c r="O37" s="38"/>
      <c r="P37" s="38"/>
      <c r="Q37" s="40"/>
    </row>
    <row r="38" spans="1:17" ht="20.100000000000001" customHeight="1" x14ac:dyDescent="0.25">
      <c r="A38" s="135">
        <v>28</v>
      </c>
      <c r="B38" s="278"/>
      <c r="C38" s="112" t="s">
        <v>542</v>
      </c>
      <c r="D38" s="129" t="s">
        <v>49</v>
      </c>
      <c r="E38" s="11" t="s">
        <v>55</v>
      </c>
      <c r="F38" s="123" t="s">
        <v>501</v>
      </c>
      <c r="G38" s="123" t="s">
        <v>510</v>
      </c>
      <c r="H38" s="89" t="s">
        <v>535</v>
      </c>
      <c r="I38" s="123" t="s">
        <v>509</v>
      </c>
      <c r="J38" s="89">
        <v>45</v>
      </c>
      <c r="K38" s="10">
        <v>98.61</v>
      </c>
      <c r="L38" s="7"/>
      <c r="M38" s="26">
        <f t="shared" si="1"/>
        <v>118.33199999999999</v>
      </c>
      <c r="N38" s="38">
        <v>90</v>
      </c>
      <c r="O38" s="38"/>
      <c r="P38" s="38"/>
      <c r="Q38" s="40"/>
    </row>
    <row r="39" spans="1:17" ht="20.100000000000001" customHeight="1" x14ac:dyDescent="0.25">
      <c r="A39" s="135">
        <v>29</v>
      </c>
      <c r="B39" s="279"/>
      <c r="C39" s="112" t="s">
        <v>542</v>
      </c>
      <c r="D39" s="129" t="s">
        <v>51</v>
      </c>
      <c r="E39" s="11" t="s">
        <v>56</v>
      </c>
      <c r="F39" s="123" t="s">
        <v>501</v>
      </c>
      <c r="G39" s="123" t="s">
        <v>510</v>
      </c>
      <c r="H39" s="89" t="s">
        <v>536</v>
      </c>
      <c r="I39" s="123" t="s">
        <v>509</v>
      </c>
      <c r="J39" s="89">
        <v>45</v>
      </c>
      <c r="K39" s="10">
        <v>138.16999999999999</v>
      </c>
      <c r="L39" s="7"/>
      <c r="M39" s="26">
        <f t="shared" si="1"/>
        <v>165.80399999999997</v>
      </c>
      <c r="N39" s="38">
        <v>70</v>
      </c>
      <c r="O39" s="38"/>
      <c r="P39" s="38"/>
      <c r="Q39" s="40"/>
    </row>
    <row r="40" spans="1:17" ht="50.25" customHeight="1" x14ac:dyDescent="0.25">
      <c r="A40" s="133">
        <v>30</v>
      </c>
      <c r="B40" s="19"/>
      <c r="C40" s="111" t="s">
        <v>57</v>
      </c>
      <c r="D40" s="137" t="s">
        <v>58</v>
      </c>
      <c r="E40" s="11" t="s">
        <v>59</v>
      </c>
      <c r="F40" s="123" t="s">
        <v>501</v>
      </c>
      <c r="G40" s="123" t="s">
        <v>510</v>
      </c>
      <c r="H40" s="89" t="s">
        <v>537</v>
      </c>
      <c r="I40" s="123" t="s">
        <v>509</v>
      </c>
      <c r="J40" s="89">
        <v>40</v>
      </c>
      <c r="K40" s="10">
        <v>71.47</v>
      </c>
      <c r="L40" s="6"/>
      <c r="M40" s="26">
        <f t="shared" si="1"/>
        <v>85.763999999999996</v>
      </c>
      <c r="N40" s="38">
        <v>130</v>
      </c>
      <c r="O40" s="38"/>
      <c r="P40" s="38"/>
      <c r="Q40" s="40"/>
    </row>
    <row r="41" spans="1:17" ht="48" customHeight="1" x14ac:dyDescent="0.25">
      <c r="A41" s="133">
        <v>31</v>
      </c>
      <c r="B41" s="5"/>
      <c r="C41" s="113" t="s">
        <v>60</v>
      </c>
      <c r="D41" s="137" t="s">
        <v>61</v>
      </c>
      <c r="E41" s="11" t="s">
        <v>62</v>
      </c>
      <c r="F41" s="123" t="s">
        <v>501</v>
      </c>
      <c r="G41" s="123" t="s">
        <v>510</v>
      </c>
      <c r="H41" s="89" t="s">
        <v>538</v>
      </c>
      <c r="I41" s="123" t="s">
        <v>509</v>
      </c>
      <c r="J41" s="89">
        <v>35</v>
      </c>
      <c r="K41" s="10">
        <v>52.89</v>
      </c>
      <c r="L41" s="6"/>
      <c r="M41" s="26">
        <f t="shared" si="1"/>
        <v>63.467999999999996</v>
      </c>
      <c r="N41" s="38">
        <v>140</v>
      </c>
      <c r="O41" s="38"/>
      <c r="P41" s="38"/>
      <c r="Q41" s="40"/>
    </row>
    <row r="42" spans="1:17" ht="60" customHeight="1" thickBot="1" x14ac:dyDescent="0.3">
      <c r="A42" s="160">
        <v>32</v>
      </c>
      <c r="B42" s="161"/>
      <c r="C42" s="171" t="s">
        <v>63</v>
      </c>
      <c r="D42" s="163"/>
      <c r="E42" s="156"/>
      <c r="F42" s="165"/>
      <c r="G42" s="165"/>
      <c r="H42" s="165" t="s">
        <v>539</v>
      </c>
      <c r="I42" s="165"/>
      <c r="J42" s="165">
        <v>30</v>
      </c>
      <c r="K42" s="166">
        <v>20</v>
      </c>
      <c r="L42" s="167"/>
      <c r="M42" s="168">
        <f t="shared" si="1"/>
        <v>24</v>
      </c>
      <c r="N42" s="169"/>
      <c r="O42" s="169"/>
      <c r="P42" s="169"/>
      <c r="Q42" s="170"/>
    </row>
    <row r="43" spans="1:17" ht="36.75" customHeight="1" thickBot="1" x14ac:dyDescent="0.3">
      <c r="A43" s="301" t="s">
        <v>64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3"/>
    </row>
    <row r="44" spans="1:17" s="119" customFormat="1" ht="30.75" customHeight="1" x14ac:dyDescent="0.2">
      <c r="A44" s="308" t="s">
        <v>235</v>
      </c>
      <c r="B44" s="280" t="s">
        <v>295</v>
      </c>
      <c r="C44" s="282" t="s">
        <v>549</v>
      </c>
      <c r="D44" s="282"/>
      <c r="E44" s="274" t="s">
        <v>1</v>
      </c>
      <c r="F44" s="274" t="s">
        <v>492</v>
      </c>
      <c r="G44" s="274" t="s">
        <v>547</v>
      </c>
      <c r="H44" s="140" t="s">
        <v>490</v>
      </c>
      <c r="I44" s="267" t="s">
        <v>551</v>
      </c>
      <c r="J44" s="274" t="s">
        <v>548</v>
      </c>
      <c r="K44" s="304" t="s">
        <v>2</v>
      </c>
      <c r="L44" s="114"/>
      <c r="M44" s="304" t="s">
        <v>3</v>
      </c>
      <c r="N44" s="304" t="s">
        <v>485</v>
      </c>
      <c r="O44" s="304" t="s">
        <v>486</v>
      </c>
      <c r="P44" s="306" t="s">
        <v>197</v>
      </c>
      <c r="Q44" s="307"/>
    </row>
    <row r="45" spans="1:17" s="119" customFormat="1" ht="21.75" customHeight="1" thickBot="1" x14ac:dyDescent="0.25">
      <c r="A45" s="309"/>
      <c r="B45" s="281"/>
      <c r="C45" s="283"/>
      <c r="D45" s="283"/>
      <c r="E45" s="275"/>
      <c r="F45" s="275"/>
      <c r="G45" s="275"/>
      <c r="H45" s="141" t="s">
        <v>544</v>
      </c>
      <c r="I45" s="268"/>
      <c r="J45" s="275"/>
      <c r="K45" s="305"/>
      <c r="L45" s="105"/>
      <c r="M45" s="305"/>
      <c r="N45" s="305"/>
      <c r="O45" s="305"/>
      <c r="P45" s="106" t="s">
        <v>298</v>
      </c>
      <c r="Q45" s="107" t="s">
        <v>299</v>
      </c>
    </row>
    <row r="46" spans="1:17" ht="30" customHeight="1" x14ac:dyDescent="0.25">
      <c r="A46" s="136">
        <v>33</v>
      </c>
      <c r="B46" s="278"/>
      <c r="C46" s="276" t="s">
        <v>65</v>
      </c>
      <c r="D46" s="277"/>
      <c r="E46" s="22" t="s">
        <v>560</v>
      </c>
      <c r="F46" s="123" t="s">
        <v>502</v>
      </c>
      <c r="G46" s="123" t="s">
        <v>543</v>
      </c>
      <c r="H46" s="139"/>
      <c r="I46" s="142" t="s">
        <v>552</v>
      </c>
      <c r="J46" s="123" t="s">
        <v>545</v>
      </c>
      <c r="K46" s="20">
        <v>125.44</v>
      </c>
      <c r="L46" s="25"/>
      <c r="M46" s="26">
        <f>K46*1.2</f>
        <v>150.52799999999999</v>
      </c>
      <c r="N46" s="27">
        <v>80</v>
      </c>
      <c r="O46" s="27"/>
      <c r="P46" s="27"/>
      <c r="Q46" s="23"/>
    </row>
    <row r="47" spans="1:17" ht="30" customHeight="1" x14ac:dyDescent="0.25">
      <c r="A47" s="133">
        <v>34</v>
      </c>
      <c r="B47" s="278"/>
      <c r="C47" s="270" t="s">
        <v>65</v>
      </c>
      <c r="D47" s="271"/>
      <c r="E47" s="11" t="s">
        <v>68</v>
      </c>
      <c r="F47" s="123" t="s">
        <v>502</v>
      </c>
      <c r="G47" s="123" t="s">
        <v>543</v>
      </c>
      <c r="H47" s="138"/>
      <c r="I47" s="109" t="s">
        <v>72</v>
      </c>
      <c r="J47" s="123" t="s">
        <v>545</v>
      </c>
      <c r="K47" s="8">
        <v>137.86000000000001</v>
      </c>
      <c r="L47" s="9"/>
      <c r="M47" s="26">
        <f t="shared" ref="M47:M58" si="2">K47*1.2</f>
        <v>165.43200000000002</v>
      </c>
      <c r="N47" s="38">
        <v>60</v>
      </c>
      <c r="O47" s="38"/>
      <c r="P47" s="38"/>
      <c r="Q47" s="40"/>
    </row>
    <row r="48" spans="1:17" ht="30" customHeight="1" x14ac:dyDescent="0.25">
      <c r="A48" s="133">
        <v>35</v>
      </c>
      <c r="B48" s="278"/>
      <c r="C48" s="270" t="s">
        <v>65</v>
      </c>
      <c r="D48" s="271"/>
      <c r="E48" s="11" t="s">
        <v>70</v>
      </c>
      <c r="F48" s="123" t="s">
        <v>502</v>
      </c>
      <c r="G48" s="123" t="s">
        <v>543</v>
      </c>
      <c r="H48" s="123"/>
      <c r="I48" s="11" t="s">
        <v>84</v>
      </c>
      <c r="J48" s="123" t="s">
        <v>545</v>
      </c>
      <c r="K48" s="8">
        <v>151.69</v>
      </c>
      <c r="L48" s="9"/>
      <c r="M48" s="26">
        <f t="shared" si="2"/>
        <v>182.02799999999999</v>
      </c>
      <c r="N48" s="38">
        <v>50</v>
      </c>
      <c r="O48" s="38"/>
      <c r="P48" s="38"/>
      <c r="Q48" s="40"/>
    </row>
    <row r="49" spans="1:17" ht="30" customHeight="1" x14ac:dyDescent="0.25">
      <c r="A49" s="133">
        <v>36</v>
      </c>
      <c r="B49" s="278"/>
      <c r="C49" s="270" t="s">
        <v>65</v>
      </c>
      <c r="D49" s="271"/>
      <c r="E49" s="11" t="s">
        <v>71</v>
      </c>
      <c r="F49" s="123" t="s">
        <v>502</v>
      </c>
      <c r="G49" s="123" t="s">
        <v>543</v>
      </c>
      <c r="H49" s="89"/>
      <c r="I49" s="11" t="s">
        <v>84</v>
      </c>
      <c r="J49" s="11" t="s">
        <v>546</v>
      </c>
      <c r="K49" s="8">
        <v>146.09</v>
      </c>
      <c r="L49" s="9"/>
      <c r="M49" s="26">
        <f t="shared" si="2"/>
        <v>175.30799999999999</v>
      </c>
      <c r="N49" s="38">
        <v>50</v>
      </c>
      <c r="O49" s="38"/>
      <c r="P49" s="38"/>
      <c r="Q49" s="40"/>
    </row>
    <row r="50" spans="1:17" ht="30" customHeight="1" x14ac:dyDescent="0.25">
      <c r="A50" s="133">
        <v>37</v>
      </c>
      <c r="B50" s="278"/>
      <c r="C50" s="270" t="s">
        <v>65</v>
      </c>
      <c r="D50" s="271"/>
      <c r="E50" s="11" t="s">
        <v>73</v>
      </c>
      <c r="F50" s="123" t="s">
        <v>502</v>
      </c>
      <c r="G50" s="123" t="s">
        <v>543</v>
      </c>
      <c r="H50" s="89"/>
      <c r="I50" s="11" t="s">
        <v>72</v>
      </c>
      <c r="J50" s="11" t="s">
        <v>546</v>
      </c>
      <c r="K50" s="8">
        <v>135.52000000000001</v>
      </c>
      <c r="L50" s="9"/>
      <c r="M50" s="26">
        <f t="shared" si="2"/>
        <v>162.624</v>
      </c>
      <c r="N50" s="38">
        <v>60</v>
      </c>
      <c r="O50" s="38"/>
      <c r="P50" s="38"/>
      <c r="Q50" s="40"/>
    </row>
    <row r="51" spans="1:17" ht="30" customHeight="1" x14ac:dyDescent="0.25">
      <c r="A51" s="133">
        <v>38</v>
      </c>
      <c r="B51" s="279"/>
      <c r="C51" s="270" t="s">
        <v>65</v>
      </c>
      <c r="D51" s="271"/>
      <c r="E51" s="11" t="s">
        <v>75</v>
      </c>
      <c r="F51" s="123" t="s">
        <v>502</v>
      </c>
      <c r="G51" s="123" t="s">
        <v>543</v>
      </c>
      <c r="H51" s="89"/>
      <c r="I51" s="11" t="s">
        <v>550</v>
      </c>
      <c r="J51" s="89" t="s">
        <v>545</v>
      </c>
      <c r="K51" s="8">
        <v>162.94</v>
      </c>
      <c r="L51" s="9"/>
      <c r="M51" s="26">
        <f t="shared" si="2"/>
        <v>195.52799999999999</v>
      </c>
      <c r="N51" s="38">
        <v>40</v>
      </c>
      <c r="O51" s="38"/>
      <c r="P51" s="38"/>
      <c r="Q51" s="40"/>
    </row>
    <row r="52" spans="1:17" ht="88.5" customHeight="1" x14ac:dyDescent="0.25">
      <c r="A52" s="133">
        <v>39</v>
      </c>
      <c r="B52" s="5"/>
      <c r="C52" s="310" t="s">
        <v>76</v>
      </c>
      <c r="D52" s="311"/>
      <c r="E52" s="11" t="s">
        <v>77</v>
      </c>
      <c r="F52" s="123" t="s">
        <v>502</v>
      </c>
      <c r="G52" s="123" t="s">
        <v>543</v>
      </c>
      <c r="H52" s="89"/>
      <c r="I52" s="137" t="s">
        <v>69</v>
      </c>
      <c r="J52" s="89" t="s">
        <v>545</v>
      </c>
      <c r="K52" s="8">
        <v>174.77</v>
      </c>
      <c r="L52" s="9"/>
      <c r="M52" s="26">
        <f t="shared" si="2"/>
        <v>209.72400000000002</v>
      </c>
      <c r="N52" s="38">
        <v>40</v>
      </c>
      <c r="O52" s="38"/>
      <c r="P52" s="38"/>
      <c r="Q52" s="40"/>
    </row>
    <row r="53" spans="1:17" ht="30" customHeight="1" x14ac:dyDescent="0.25">
      <c r="A53" s="133">
        <v>40</v>
      </c>
      <c r="B53" s="290"/>
      <c r="C53" s="270" t="s">
        <v>78</v>
      </c>
      <c r="D53" s="271"/>
      <c r="E53" s="11" t="s">
        <v>79</v>
      </c>
      <c r="F53" s="89"/>
      <c r="G53" s="89"/>
      <c r="H53" s="89"/>
      <c r="I53" s="129" t="s">
        <v>66</v>
      </c>
      <c r="J53" s="89" t="s">
        <v>545</v>
      </c>
      <c r="K53" s="8">
        <v>15.46</v>
      </c>
      <c r="L53" s="9"/>
      <c r="M53" s="37">
        <f t="shared" si="2"/>
        <v>18.552</v>
      </c>
      <c r="N53" s="38">
        <v>300</v>
      </c>
      <c r="O53" s="38"/>
      <c r="P53" s="38"/>
      <c r="Q53" s="40"/>
    </row>
    <row r="54" spans="1:17" ht="30" customHeight="1" x14ac:dyDescent="0.25">
      <c r="A54" s="133">
        <v>41</v>
      </c>
      <c r="B54" s="278"/>
      <c r="C54" s="270" t="s">
        <v>78</v>
      </c>
      <c r="D54" s="271"/>
      <c r="E54" s="11" t="s">
        <v>80</v>
      </c>
      <c r="F54" s="89"/>
      <c r="G54" s="89"/>
      <c r="H54" s="89"/>
      <c r="I54" s="129" t="s">
        <v>67</v>
      </c>
      <c r="J54" s="89" t="s">
        <v>545</v>
      </c>
      <c r="K54" s="8">
        <v>17.920000000000002</v>
      </c>
      <c r="L54" s="9"/>
      <c r="M54" s="26">
        <f t="shared" si="2"/>
        <v>21.504000000000001</v>
      </c>
      <c r="N54" s="38">
        <v>250</v>
      </c>
      <c r="O54" s="38"/>
      <c r="P54" s="38"/>
      <c r="Q54" s="40"/>
    </row>
    <row r="55" spans="1:17" ht="30" customHeight="1" x14ac:dyDescent="0.25">
      <c r="A55" s="133">
        <v>42</v>
      </c>
      <c r="B55" s="278"/>
      <c r="C55" s="270" t="s">
        <v>78</v>
      </c>
      <c r="D55" s="271"/>
      <c r="E55" s="11" t="s">
        <v>81</v>
      </c>
      <c r="F55" s="89"/>
      <c r="G55" s="89"/>
      <c r="H55" s="89"/>
      <c r="I55" s="129" t="s">
        <v>69</v>
      </c>
      <c r="J55" s="89" t="s">
        <v>545</v>
      </c>
      <c r="K55" s="8">
        <v>20.41</v>
      </c>
      <c r="L55" s="9"/>
      <c r="M55" s="26">
        <f t="shared" si="2"/>
        <v>24.492000000000001</v>
      </c>
      <c r="N55" s="38">
        <v>200</v>
      </c>
      <c r="O55" s="38"/>
      <c r="P55" s="38"/>
      <c r="Q55" s="40"/>
    </row>
    <row r="56" spans="1:17" ht="30" customHeight="1" x14ac:dyDescent="0.25">
      <c r="A56" s="133">
        <v>43</v>
      </c>
      <c r="B56" s="278"/>
      <c r="C56" s="270" t="s">
        <v>78</v>
      </c>
      <c r="D56" s="271"/>
      <c r="E56" s="11" t="s">
        <v>82</v>
      </c>
      <c r="F56" s="89"/>
      <c r="G56" s="89"/>
      <c r="H56" s="89"/>
      <c r="I56" s="129" t="s">
        <v>74</v>
      </c>
      <c r="J56" s="89" t="s">
        <v>545</v>
      </c>
      <c r="K56" s="8">
        <v>22.21</v>
      </c>
      <c r="L56" s="9"/>
      <c r="M56" s="26">
        <f t="shared" si="2"/>
        <v>26.652000000000001</v>
      </c>
      <c r="N56" s="38">
        <v>200</v>
      </c>
      <c r="O56" s="38"/>
      <c r="P56" s="38"/>
      <c r="Q56" s="40"/>
    </row>
    <row r="57" spans="1:17" ht="30" customHeight="1" x14ac:dyDescent="0.25">
      <c r="A57" s="133">
        <v>44</v>
      </c>
      <c r="B57" s="278"/>
      <c r="C57" s="270" t="s">
        <v>78</v>
      </c>
      <c r="D57" s="271"/>
      <c r="E57" s="11" t="s">
        <v>83</v>
      </c>
      <c r="F57" s="89"/>
      <c r="G57" s="89"/>
      <c r="H57" s="89"/>
      <c r="I57" s="129" t="s">
        <v>72</v>
      </c>
      <c r="J57" s="11" t="s">
        <v>546</v>
      </c>
      <c r="K57" s="8">
        <v>21.31</v>
      </c>
      <c r="L57" s="9"/>
      <c r="M57" s="26">
        <f t="shared" si="2"/>
        <v>25.571999999999999</v>
      </c>
      <c r="N57" s="38">
        <v>250</v>
      </c>
      <c r="O57" s="38"/>
      <c r="P57" s="38"/>
      <c r="Q57" s="40"/>
    </row>
    <row r="58" spans="1:17" ht="30" customHeight="1" thickBot="1" x14ac:dyDescent="0.3">
      <c r="A58" s="160">
        <v>45</v>
      </c>
      <c r="B58" s="291"/>
      <c r="C58" s="272" t="s">
        <v>78</v>
      </c>
      <c r="D58" s="273"/>
      <c r="E58" s="156" t="s">
        <v>85</v>
      </c>
      <c r="F58" s="165"/>
      <c r="G58" s="165"/>
      <c r="H58" s="165"/>
      <c r="I58" s="163" t="s">
        <v>84</v>
      </c>
      <c r="J58" s="156" t="s">
        <v>546</v>
      </c>
      <c r="K58" s="172">
        <v>26.4</v>
      </c>
      <c r="L58" s="173"/>
      <c r="M58" s="174">
        <f t="shared" si="2"/>
        <v>31.679999999999996</v>
      </c>
      <c r="N58" s="169">
        <v>200</v>
      </c>
      <c r="O58" s="169"/>
      <c r="P58" s="169"/>
      <c r="Q58" s="170"/>
    </row>
  </sheetData>
  <mergeCells count="50">
    <mergeCell ref="B53:B58"/>
    <mergeCell ref="B25:B39"/>
    <mergeCell ref="B10:B18"/>
    <mergeCell ref="A9:Q9"/>
    <mergeCell ref="A24:Q24"/>
    <mergeCell ref="A43:Q43"/>
    <mergeCell ref="K44:K45"/>
    <mergeCell ref="M44:M45"/>
    <mergeCell ref="N44:N45"/>
    <mergeCell ref="O44:O45"/>
    <mergeCell ref="P44:Q44"/>
    <mergeCell ref="J44:J45"/>
    <mergeCell ref="C50:D50"/>
    <mergeCell ref="A44:A45"/>
    <mergeCell ref="C52:D52"/>
    <mergeCell ref="C53:D53"/>
    <mergeCell ref="P7:Q7"/>
    <mergeCell ref="A7:A8"/>
    <mergeCell ref="B7:B8"/>
    <mergeCell ref="E7:E8"/>
    <mergeCell ref="K7:K8"/>
    <mergeCell ref="M7:M8"/>
    <mergeCell ref="N7:N8"/>
    <mergeCell ref="O7:O8"/>
    <mergeCell ref="J7:J8"/>
    <mergeCell ref="C7:D8"/>
    <mergeCell ref="F7:F8"/>
    <mergeCell ref="G7:G8"/>
    <mergeCell ref="I7:I8"/>
    <mergeCell ref="B46:B51"/>
    <mergeCell ref="B44:B45"/>
    <mergeCell ref="C44:D45"/>
    <mergeCell ref="E44:E45"/>
    <mergeCell ref="F44:F45"/>
    <mergeCell ref="C49:D49"/>
    <mergeCell ref="C57:D57"/>
    <mergeCell ref="C58:D58"/>
    <mergeCell ref="C51:D51"/>
    <mergeCell ref="C54:D54"/>
    <mergeCell ref="G44:G45"/>
    <mergeCell ref="C46:D46"/>
    <mergeCell ref="C47:D47"/>
    <mergeCell ref="C48:D48"/>
    <mergeCell ref="C55:D55"/>
    <mergeCell ref="C56:D56"/>
    <mergeCell ref="I44:I45"/>
    <mergeCell ref="D3:G3"/>
    <mergeCell ref="D5:G5"/>
    <mergeCell ref="D2:H2"/>
    <mergeCell ref="D4:I4"/>
  </mergeCells>
  <hyperlinks>
    <hyperlink ref="D5" r:id="rId1"/>
  </hyperlinks>
  <pageMargins left="0.23622047244094491" right="0.23622047244094491" top="0.19685039370078741" bottom="0.39370078740157483" header="0.19685039370078741" footer="0.19685039370078741"/>
  <pageSetup paperSize="9" scale="73" fitToHeight="0" orientation="landscape" verticalDpi="0" r:id="rId2"/>
  <headerFooter>
    <oddFooter>&amp;LВУКЩФ Малярные &amp;A&amp;C&amp;D&amp;R&amp;P из &amp;N</oddFooter>
  </headerFooter>
  <rowBreaks count="2" manualBreakCount="2">
    <brk id="23" max="16383" man="1"/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для тела, волос и бороды</vt:lpstr>
      <vt:lpstr>хозяйственные</vt:lpstr>
      <vt:lpstr>для одежды и обуви</vt:lpstr>
      <vt:lpstr>ёршики</vt:lpstr>
      <vt:lpstr>кисти и валики</vt:lpstr>
      <vt:lpstr>'для одежды и обуви'!Заголовки_для_печати</vt:lpstr>
      <vt:lpstr>'для тела, волос и бороды'!Заголовки_для_печати</vt:lpstr>
      <vt:lpstr>ёршики!Заголовки_для_печати</vt:lpstr>
      <vt:lpstr>'кисти и валики'!Заголовки_для_печати</vt:lpstr>
      <vt:lpstr>хозяйственные!Заголовки_для_печати</vt:lpstr>
      <vt:lpstr>'для одежды и обуви'!Область_печати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Татьяна</dc:creator>
  <cp:lastModifiedBy>Трудова Елена</cp:lastModifiedBy>
  <cp:lastPrinted>2023-03-13T14:47:40Z</cp:lastPrinted>
  <dcterms:created xsi:type="dcterms:W3CDTF">2022-06-24T12:16:35Z</dcterms:created>
  <dcterms:modified xsi:type="dcterms:W3CDTF">2023-03-15T06:11:14Z</dcterms:modified>
</cp:coreProperties>
</file>